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'Hoja1'!$B$2:$G$51</definedName>
  </definedNames>
  <calcPr fullCalcOnLoad="1"/>
</workbook>
</file>

<file path=xl/sharedStrings.xml><?xml version="1.0" encoding="utf-8"?>
<sst xmlns="http://schemas.openxmlformats.org/spreadsheetml/2006/main" count="267" uniqueCount="40">
  <si>
    <t>RANGO ( R ) =</t>
  </si>
  <si>
    <t>( R ) =</t>
  </si>
  <si>
    <t>-</t>
  </si>
  <si>
    <t>=</t>
  </si>
  <si>
    <t>CANTIDAD DE CLASES.</t>
  </si>
  <si>
    <t>NUMERO DE DATOS:</t>
  </si>
  <si>
    <t>A</t>
  </si>
  <si>
    <t>NUMERO DE CLASES (K) :</t>
  </si>
  <si>
    <t>SE TOMA 12</t>
  </si>
  <si>
    <t>INTERVALO DE CLASES ( h ):</t>
  </si>
  <si>
    <t xml:space="preserve"> Vmin </t>
  </si>
  <si>
    <t xml:space="preserve">Vmax </t>
  </si>
  <si>
    <t>K</t>
  </si>
  <si>
    <t>h:</t>
  </si>
  <si>
    <t>LIMITES DE CADA CLASE.</t>
  </si>
  <si>
    <t>LIMITE INFERIOR</t>
  </si>
  <si>
    <t>PRIMERA CLASE.</t>
  </si>
  <si>
    <t>LIMITE SUPERIOR</t>
  </si>
  <si>
    <t>VALOR MINIMO DE LOS DATOS:</t>
  </si>
  <si>
    <t>VALOR MINIMO + h:</t>
  </si>
  <si>
    <t>+</t>
  </si>
  <si>
    <t>SEGUNDA CLASE.</t>
  </si>
  <si>
    <t>LIMITE SUPERIOR ANTERIOR + 1:</t>
  </si>
  <si>
    <t>LIMITE INFERIOR + h:</t>
  </si>
  <si>
    <t>TERCERA CLASE.</t>
  </si>
  <si>
    <t>CUARTA CLASE.</t>
  </si>
  <si>
    <t>QUINTA CLASE.</t>
  </si>
  <si>
    <t>SEXTA CLASE.</t>
  </si>
  <si>
    <t>SEPTIMA CLASE.</t>
  </si>
  <si>
    <t>OCTAVA CLASE.</t>
  </si>
  <si>
    <t>NOVENA CLASE.</t>
  </si>
  <si>
    <t>DECIMA CLASE.</t>
  </si>
  <si>
    <t>ONCEAVA CLASE.</t>
  </si>
  <si>
    <t>DOCEAVA CLASE.</t>
  </si>
  <si>
    <t>MARCAS DE CLASE:</t>
  </si>
  <si>
    <t>LIMITE SUPERIOR CLASE</t>
  </si>
  <si>
    <t>LIMITE INFERIOR CLASE</t>
  </si>
  <si>
    <t>LIMITES REALES:</t>
  </si>
  <si>
    <t>LIMITE REAL INFERIOR = LIMITE INFERIOR CLASE - 1/2</t>
  </si>
  <si>
    <t>LIMITE REAL SUPERIOR = LIMITE SUPERIOR CLASE + 1/2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</si>
</sst>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29"/>
  <sheetViews>
    <sheetView tabSelected="1" view="pageBreakPreview" zoomScale="60" workbookViewId="0" topLeftCell="A1">
      <selection activeCell="P230" sqref="P230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4.7109375" style="0" customWidth="1"/>
    <col min="7" max="7" width="7.7109375" style="0" customWidth="1"/>
    <col min="8" max="39" width="1.7109375" style="0" customWidth="1"/>
  </cols>
  <sheetData>
    <row r="1" ht="13.5" thickBot="1"/>
    <row r="2" spans="2:24" ht="12.75">
      <c r="B2" s="4">
        <v>1</v>
      </c>
      <c r="C2" s="1">
        <v>115</v>
      </c>
      <c r="D2" s="4">
        <v>51</v>
      </c>
      <c r="E2" s="1">
        <v>130</v>
      </c>
      <c r="F2" s="4">
        <v>101</v>
      </c>
      <c r="G2" s="1">
        <v>120</v>
      </c>
      <c r="H2" s="7"/>
      <c r="I2" t="s">
        <v>0</v>
      </c>
      <c r="R2" s="9" t="s">
        <v>11</v>
      </c>
      <c r="S2" s="9"/>
      <c r="T2" s="9"/>
      <c r="U2" t="s">
        <v>2</v>
      </c>
      <c r="V2" s="9" t="s">
        <v>10</v>
      </c>
      <c r="W2" s="9"/>
      <c r="X2" s="9"/>
    </row>
    <row r="3" spans="2:8" ht="12.75">
      <c r="B3" s="5">
        <v>2</v>
      </c>
      <c r="C3" s="2">
        <v>95</v>
      </c>
      <c r="D3" s="5">
        <v>52</v>
      </c>
      <c r="E3" s="2">
        <v>115</v>
      </c>
      <c r="F3" s="5">
        <v>102</v>
      </c>
      <c r="G3" s="2">
        <v>130</v>
      </c>
      <c r="H3" s="7"/>
    </row>
    <row r="4" spans="2:28" ht="12.75">
      <c r="B4" s="5">
        <v>3</v>
      </c>
      <c r="C4" s="2">
        <v>140</v>
      </c>
      <c r="D4" s="5">
        <v>53</v>
      </c>
      <c r="E4" s="2">
        <v>70</v>
      </c>
      <c r="F4" s="5">
        <v>103</v>
      </c>
      <c r="G4" s="2">
        <v>125</v>
      </c>
      <c r="H4" s="7"/>
      <c r="M4" t="s">
        <v>1</v>
      </c>
      <c r="R4" s="9">
        <v>185</v>
      </c>
      <c r="S4" s="9"/>
      <c r="T4" s="9"/>
      <c r="U4" t="s">
        <v>2</v>
      </c>
      <c r="V4" s="9">
        <v>70</v>
      </c>
      <c r="W4" s="9"/>
      <c r="X4" s="9"/>
      <c r="Y4" t="s">
        <v>3</v>
      </c>
      <c r="Z4" s="9">
        <f>R4-V4</f>
        <v>115</v>
      </c>
      <c r="AA4" s="9"/>
      <c r="AB4" s="9"/>
    </row>
    <row r="5" spans="2:8" ht="12.75">
      <c r="B5" s="5">
        <v>4</v>
      </c>
      <c r="C5" s="2">
        <v>170</v>
      </c>
      <c r="D5" s="5">
        <v>54</v>
      </c>
      <c r="E5" s="2">
        <v>105</v>
      </c>
      <c r="F5" s="5">
        <v>104</v>
      </c>
      <c r="G5" s="2">
        <v>140</v>
      </c>
      <c r="H5" s="7"/>
    </row>
    <row r="6" spans="2:9" ht="12.75">
      <c r="B6" s="5">
        <v>5</v>
      </c>
      <c r="C6" s="2">
        <v>170</v>
      </c>
      <c r="D6" s="5">
        <v>55</v>
      </c>
      <c r="E6" s="2">
        <v>110</v>
      </c>
      <c r="F6" s="5">
        <v>105</v>
      </c>
      <c r="G6" s="2">
        <v>140</v>
      </c>
      <c r="H6" s="7"/>
      <c r="I6" t="s">
        <v>4</v>
      </c>
    </row>
    <row r="7" spans="2:8" ht="12.75">
      <c r="B7" s="5">
        <v>6</v>
      </c>
      <c r="C7" s="2">
        <v>120</v>
      </c>
      <c r="D7" s="5">
        <v>56</v>
      </c>
      <c r="E7" s="2">
        <v>110</v>
      </c>
      <c r="F7" s="5">
        <v>106</v>
      </c>
      <c r="G7" s="2">
        <v>120</v>
      </c>
      <c r="H7" s="7"/>
    </row>
    <row r="8" spans="2:31" ht="12.75">
      <c r="B8" s="5">
        <v>7</v>
      </c>
      <c r="C8" s="2">
        <v>145</v>
      </c>
      <c r="D8" s="5">
        <v>57</v>
      </c>
      <c r="E8" s="2">
        <v>80</v>
      </c>
      <c r="F8" s="5">
        <v>107</v>
      </c>
      <c r="G8" s="2">
        <v>105</v>
      </c>
      <c r="H8" s="7"/>
      <c r="M8" s="9" t="s">
        <v>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>
        <v>100</v>
      </c>
      <c r="Z8" s="9"/>
      <c r="AA8" s="9"/>
      <c r="AB8" t="s">
        <v>6</v>
      </c>
      <c r="AC8" s="9">
        <v>250</v>
      </c>
      <c r="AD8" s="9"/>
      <c r="AE8" s="9"/>
    </row>
    <row r="9" spans="2:8" ht="12.75">
      <c r="B9" s="5">
        <v>8</v>
      </c>
      <c r="C9" s="2">
        <v>70</v>
      </c>
      <c r="D9" s="5">
        <v>58</v>
      </c>
      <c r="E9" s="2">
        <v>90</v>
      </c>
      <c r="F9" s="5">
        <v>108</v>
      </c>
      <c r="G9" s="2">
        <v>120</v>
      </c>
      <c r="H9" s="7"/>
    </row>
    <row r="10" spans="2:31" ht="12.75">
      <c r="B10" s="5">
        <v>9</v>
      </c>
      <c r="C10" s="2">
        <v>185</v>
      </c>
      <c r="D10" s="5">
        <v>59</v>
      </c>
      <c r="E10" s="2">
        <v>130</v>
      </c>
      <c r="F10" s="5">
        <v>109</v>
      </c>
      <c r="G10" s="2">
        <v>125</v>
      </c>
      <c r="H10" s="7"/>
      <c r="K10" s="9" t="s">
        <v>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7</v>
      </c>
      <c r="Z10" s="9"/>
      <c r="AA10" s="9"/>
      <c r="AB10" t="s">
        <v>6</v>
      </c>
      <c r="AC10" s="9">
        <v>12</v>
      </c>
      <c r="AD10" s="9"/>
      <c r="AE10" s="9"/>
    </row>
    <row r="11" spans="2:8" ht="12.75">
      <c r="B11" s="5">
        <v>10</v>
      </c>
      <c r="C11" s="2">
        <v>125</v>
      </c>
      <c r="D11" s="5">
        <v>60</v>
      </c>
      <c r="E11" s="2">
        <v>155</v>
      </c>
      <c r="F11" s="5">
        <v>110</v>
      </c>
      <c r="G11" s="2">
        <v>110</v>
      </c>
      <c r="H11" s="7"/>
    </row>
    <row r="12" spans="2:9" ht="12.75">
      <c r="B12" s="5">
        <v>11</v>
      </c>
      <c r="C12" s="2">
        <v>130</v>
      </c>
      <c r="D12" s="5">
        <v>61</v>
      </c>
      <c r="E12" s="2">
        <v>140</v>
      </c>
      <c r="F12" s="5">
        <v>111</v>
      </c>
      <c r="G12" s="2">
        <v>125</v>
      </c>
      <c r="H12" s="7"/>
      <c r="I12" t="s">
        <v>8</v>
      </c>
    </row>
    <row r="13" spans="2:8" ht="12.75">
      <c r="B13" s="5">
        <v>12</v>
      </c>
      <c r="C13" s="2">
        <v>105</v>
      </c>
      <c r="D13" s="5">
        <v>62</v>
      </c>
      <c r="E13" s="2">
        <v>105</v>
      </c>
      <c r="F13" s="5">
        <v>112</v>
      </c>
      <c r="G13" s="2">
        <v>120</v>
      </c>
      <c r="H13" s="7"/>
    </row>
    <row r="14" spans="2:31" ht="12.75">
      <c r="B14" s="5">
        <v>13</v>
      </c>
      <c r="C14" s="2">
        <v>140</v>
      </c>
      <c r="D14" s="5">
        <v>63</v>
      </c>
      <c r="E14" s="2">
        <v>90</v>
      </c>
      <c r="F14" s="5">
        <v>113</v>
      </c>
      <c r="G14" s="2">
        <v>145</v>
      </c>
      <c r="H14" s="7"/>
      <c r="I14" s="11" t="s">
        <v>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 t="s">
        <v>11</v>
      </c>
      <c r="Z14" s="12"/>
      <c r="AA14" s="12"/>
      <c r="AB14" s="13" t="s">
        <v>2</v>
      </c>
      <c r="AC14" s="12" t="s">
        <v>10</v>
      </c>
      <c r="AD14" s="12"/>
      <c r="AE14" s="12"/>
    </row>
    <row r="15" spans="2:31" ht="12.75">
      <c r="B15" s="5">
        <v>14</v>
      </c>
      <c r="C15" s="2">
        <v>115</v>
      </c>
      <c r="D15" s="5">
        <v>64</v>
      </c>
      <c r="E15" s="2">
        <v>95</v>
      </c>
      <c r="F15" s="5">
        <v>114</v>
      </c>
      <c r="G15" s="2">
        <v>135</v>
      </c>
      <c r="H15" s="7"/>
      <c r="Y15" s="14" t="s">
        <v>12</v>
      </c>
      <c r="Z15" s="14"/>
      <c r="AA15" s="14"/>
      <c r="AB15" s="14"/>
      <c r="AC15" s="14"/>
      <c r="AD15" s="14"/>
      <c r="AE15" s="14"/>
    </row>
    <row r="16" spans="2:8" ht="12.75">
      <c r="B16" s="5">
        <v>15</v>
      </c>
      <c r="C16" s="2">
        <v>125</v>
      </c>
      <c r="D16" s="5">
        <v>65</v>
      </c>
      <c r="E16" s="2">
        <v>110</v>
      </c>
      <c r="F16" s="5">
        <v>115</v>
      </c>
      <c r="G16" s="2">
        <v>100</v>
      </c>
      <c r="H16" s="7"/>
    </row>
    <row r="17" spans="2:31" ht="12.75">
      <c r="B17" s="5">
        <v>16</v>
      </c>
      <c r="C17" s="2">
        <v>135</v>
      </c>
      <c r="D17" s="5">
        <v>66</v>
      </c>
      <c r="E17" s="2">
        <v>110</v>
      </c>
      <c r="F17" s="5">
        <v>116</v>
      </c>
      <c r="G17" s="2">
        <v>115</v>
      </c>
      <c r="H17" s="7"/>
      <c r="W17" s="11" t="s">
        <v>13</v>
      </c>
      <c r="X17" s="11"/>
      <c r="Y17" s="12">
        <f>R4</f>
        <v>185</v>
      </c>
      <c r="Z17" s="12"/>
      <c r="AA17" s="12"/>
      <c r="AB17" s="13" t="s">
        <v>2</v>
      </c>
      <c r="AC17" s="12">
        <f>V4</f>
        <v>70</v>
      </c>
      <c r="AD17" s="12"/>
      <c r="AE17" s="12"/>
    </row>
    <row r="18" spans="2:31" ht="12.75">
      <c r="B18" s="5">
        <v>17</v>
      </c>
      <c r="C18" s="2">
        <v>135</v>
      </c>
      <c r="D18" s="5">
        <v>67</v>
      </c>
      <c r="E18" s="2">
        <v>115</v>
      </c>
      <c r="F18" s="5">
        <v>117</v>
      </c>
      <c r="G18" s="2">
        <v>120</v>
      </c>
      <c r="H18" s="7"/>
      <c r="Y18" s="14">
        <f>AC10</f>
        <v>12</v>
      </c>
      <c r="Z18" s="14"/>
      <c r="AA18" s="14"/>
      <c r="AB18" s="14"/>
      <c r="AC18" s="14"/>
      <c r="AD18" s="14"/>
      <c r="AE18" s="14"/>
    </row>
    <row r="19" spans="2:8" ht="12.75">
      <c r="B19" s="5">
        <v>18</v>
      </c>
      <c r="C19" s="2">
        <v>135</v>
      </c>
      <c r="D19" s="5">
        <v>68</v>
      </c>
      <c r="E19" s="2">
        <v>125</v>
      </c>
      <c r="F19" s="5">
        <v>118</v>
      </c>
      <c r="G19" s="2">
        <v>150</v>
      </c>
      <c r="H19" s="7"/>
    </row>
    <row r="20" spans="2:27" ht="12.75">
      <c r="B20" s="5">
        <v>19</v>
      </c>
      <c r="C20" s="2">
        <v>135</v>
      </c>
      <c r="D20" s="5">
        <v>69</v>
      </c>
      <c r="E20" s="2">
        <v>150</v>
      </c>
      <c r="F20" s="5">
        <v>119</v>
      </c>
      <c r="G20" s="2">
        <v>120</v>
      </c>
      <c r="H20" s="7"/>
      <c r="W20" s="11" t="s">
        <v>13</v>
      </c>
      <c r="X20" s="11"/>
      <c r="Y20" s="15">
        <f>(Y17-AC17)/Y18</f>
        <v>9.583333333333334</v>
      </c>
      <c r="Z20" s="15"/>
      <c r="AA20" s="15"/>
    </row>
    <row r="21" spans="2:8" ht="12.75">
      <c r="B21" s="5">
        <v>20</v>
      </c>
      <c r="C21" s="2">
        <v>110</v>
      </c>
      <c r="D21" s="5">
        <v>70</v>
      </c>
      <c r="E21" s="2">
        <v>155</v>
      </c>
      <c r="F21" s="5">
        <v>120</v>
      </c>
      <c r="G21" s="2">
        <v>140</v>
      </c>
      <c r="H21" s="7"/>
    </row>
    <row r="22" spans="2:8" ht="12.75">
      <c r="B22" s="5">
        <v>21</v>
      </c>
      <c r="C22" s="2">
        <v>110</v>
      </c>
      <c r="D22" s="5">
        <v>71</v>
      </c>
      <c r="E22" s="2">
        <v>110</v>
      </c>
      <c r="F22" s="5">
        <v>121</v>
      </c>
      <c r="G22" s="2">
        <v>140</v>
      </c>
      <c r="H22" s="7"/>
    </row>
    <row r="23" spans="2:8" ht="12.75">
      <c r="B23" s="5">
        <v>22</v>
      </c>
      <c r="C23" s="2">
        <v>95</v>
      </c>
      <c r="D23" s="5">
        <v>72</v>
      </c>
      <c r="E23" s="2">
        <v>115</v>
      </c>
      <c r="F23" s="5">
        <v>122</v>
      </c>
      <c r="G23" s="2">
        <v>120</v>
      </c>
      <c r="H23" s="7"/>
    </row>
    <row r="24" spans="2:8" ht="12.75">
      <c r="B24" s="5">
        <v>23</v>
      </c>
      <c r="C24" s="2">
        <v>110</v>
      </c>
      <c r="D24" s="5">
        <v>73</v>
      </c>
      <c r="E24" s="2">
        <v>120</v>
      </c>
      <c r="F24" s="5">
        <v>123</v>
      </c>
      <c r="G24" s="2">
        <v>120</v>
      </c>
      <c r="H24" s="7"/>
    </row>
    <row r="25" spans="2:8" ht="12.75">
      <c r="B25" s="5">
        <v>24</v>
      </c>
      <c r="C25" s="2">
        <v>110</v>
      </c>
      <c r="D25" s="5">
        <v>74</v>
      </c>
      <c r="E25" s="2">
        <v>125</v>
      </c>
      <c r="F25" s="5">
        <v>124</v>
      </c>
      <c r="G25" s="2">
        <v>145</v>
      </c>
      <c r="H25" s="7"/>
    </row>
    <row r="26" spans="2:8" ht="12.75">
      <c r="B26" s="5">
        <v>25</v>
      </c>
      <c r="C26" s="2">
        <v>175</v>
      </c>
      <c r="D26" s="5">
        <v>75</v>
      </c>
      <c r="E26" s="2">
        <v>80</v>
      </c>
      <c r="F26" s="5">
        <v>125</v>
      </c>
      <c r="G26" s="2">
        <v>120</v>
      </c>
      <c r="H26" s="7"/>
    </row>
    <row r="27" spans="2:8" ht="12.75">
      <c r="B27" s="5">
        <v>26</v>
      </c>
      <c r="C27" s="2">
        <v>150</v>
      </c>
      <c r="D27" s="5">
        <v>76</v>
      </c>
      <c r="E27" s="2">
        <v>110</v>
      </c>
      <c r="F27" s="5">
        <v>126</v>
      </c>
      <c r="G27" s="2">
        <v>150</v>
      </c>
      <c r="H27" s="7"/>
    </row>
    <row r="28" spans="2:8" ht="12.75">
      <c r="B28" s="5">
        <v>27</v>
      </c>
      <c r="C28" s="2">
        <v>120</v>
      </c>
      <c r="D28" s="5">
        <v>77</v>
      </c>
      <c r="E28" s="2">
        <v>80</v>
      </c>
      <c r="F28" s="5">
        <v>127</v>
      </c>
      <c r="G28" s="2">
        <v>100</v>
      </c>
      <c r="H28" s="7"/>
    </row>
    <row r="29" spans="2:8" ht="12.75">
      <c r="B29" s="5">
        <v>28</v>
      </c>
      <c r="C29" s="2">
        <v>125</v>
      </c>
      <c r="D29" s="5">
        <v>78</v>
      </c>
      <c r="E29" s="2">
        <v>85</v>
      </c>
      <c r="F29" s="5">
        <v>128</v>
      </c>
      <c r="G29" s="2">
        <v>90</v>
      </c>
      <c r="H29" s="7"/>
    </row>
    <row r="30" spans="2:8" ht="12.75">
      <c r="B30" s="5">
        <v>29</v>
      </c>
      <c r="C30" s="2">
        <v>130</v>
      </c>
      <c r="D30" s="5">
        <v>79</v>
      </c>
      <c r="E30" s="2">
        <v>110</v>
      </c>
      <c r="F30" s="5">
        <v>129</v>
      </c>
      <c r="G30" s="2">
        <v>140</v>
      </c>
      <c r="H30" s="7"/>
    </row>
    <row r="31" spans="2:8" ht="12.75">
      <c r="B31" s="5">
        <v>30</v>
      </c>
      <c r="C31" s="2">
        <v>105</v>
      </c>
      <c r="D31" s="5">
        <v>80</v>
      </c>
      <c r="E31" s="2">
        <v>85</v>
      </c>
      <c r="F31" s="5">
        <v>130</v>
      </c>
      <c r="G31" s="2">
        <v>125</v>
      </c>
      <c r="H31" s="7"/>
    </row>
    <row r="32" spans="2:8" ht="12.75">
      <c r="B32" s="5">
        <v>31</v>
      </c>
      <c r="C32" s="2">
        <v>120</v>
      </c>
      <c r="D32" s="5">
        <v>81</v>
      </c>
      <c r="E32" s="2">
        <v>115</v>
      </c>
      <c r="F32" s="5">
        <v>131</v>
      </c>
      <c r="G32" s="2">
        <v>160</v>
      </c>
      <c r="H32" s="7"/>
    </row>
    <row r="33" spans="2:8" ht="12.75">
      <c r="B33" s="5">
        <v>32</v>
      </c>
      <c r="C33" s="2">
        <v>105</v>
      </c>
      <c r="D33" s="5">
        <v>82</v>
      </c>
      <c r="E33" s="2">
        <v>115</v>
      </c>
      <c r="F33" s="5">
        <v>132</v>
      </c>
      <c r="G33" s="2">
        <v>115</v>
      </c>
      <c r="H33" s="7"/>
    </row>
    <row r="34" spans="2:8" ht="12.75">
      <c r="B34" s="5">
        <v>33</v>
      </c>
      <c r="C34" s="2">
        <v>125</v>
      </c>
      <c r="D34" s="5">
        <v>83</v>
      </c>
      <c r="E34" s="2">
        <v>130</v>
      </c>
      <c r="F34" s="5">
        <v>133</v>
      </c>
      <c r="G34" s="2">
        <v>125</v>
      </c>
      <c r="H34" s="7"/>
    </row>
    <row r="35" spans="2:8" ht="12.75">
      <c r="B35" s="5">
        <v>34</v>
      </c>
      <c r="C35" s="2">
        <v>100</v>
      </c>
      <c r="D35" s="5">
        <v>84</v>
      </c>
      <c r="E35" s="2">
        <v>115</v>
      </c>
      <c r="F35" s="5">
        <v>134</v>
      </c>
      <c r="G35" s="2">
        <v>135</v>
      </c>
      <c r="H35" s="7"/>
    </row>
    <row r="36" spans="2:8" ht="12.75">
      <c r="B36" s="5">
        <v>35</v>
      </c>
      <c r="C36" s="2">
        <v>140</v>
      </c>
      <c r="D36" s="5">
        <v>85</v>
      </c>
      <c r="E36" s="2">
        <v>90</v>
      </c>
      <c r="F36" s="5">
        <v>135</v>
      </c>
      <c r="G36" s="2">
        <v>135</v>
      </c>
      <c r="H36" s="7"/>
    </row>
    <row r="37" spans="2:8" ht="12.75">
      <c r="B37" s="5">
        <v>36</v>
      </c>
      <c r="C37" s="2">
        <v>125</v>
      </c>
      <c r="D37" s="5">
        <v>86</v>
      </c>
      <c r="E37" s="2">
        <v>160</v>
      </c>
      <c r="F37" s="5">
        <v>136</v>
      </c>
      <c r="G37" s="2">
        <v>110</v>
      </c>
      <c r="H37" s="7"/>
    </row>
    <row r="38" spans="2:8" ht="12.75">
      <c r="B38" s="5">
        <v>37</v>
      </c>
      <c r="C38" s="2">
        <v>160</v>
      </c>
      <c r="D38" s="5">
        <v>87</v>
      </c>
      <c r="E38" s="2">
        <v>70</v>
      </c>
      <c r="F38" s="5">
        <v>137</v>
      </c>
      <c r="G38" s="2">
        <v>95</v>
      </c>
      <c r="H38" s="7"/>
    </row>
    <row r="39" spans="2:8" ht="12.75">
      <c r="B39" s="5">
        <v>38</v>
      </c>
      <c r="C39" s="2">
        <v>135</v>
      </c>
      <c r="D39" s="5">
        <v>88</v>
      </c>
      <c r="E39" s="2">
        <v>80</v>
      </c>
      <c r="F39" s="5">
        <v>138</v>
      </c>
      <c r="G39" s="2">
        <v>150</v>
      </c>
      <c r="H39" s="7"/>
    </row>
    <row r="40" spans="2:8" ht="12.75">
      <c r="B40" s="5">
        <v>39</v>
      </c>
      <c r="C40" s="2">
        <v>115</v>
      </c>
      <c r="D40" s="5">
        <v>89</v>
      </c>
      <c r="E40" s="2">
        <v>90</v>
      </c>
      <c r="F40" s="5">
        <v>139</v>
      </c>
      <c r="G40" s="2">
        <v>120</v>
      </c>
      <c r="H40" s="7"/>
    </row>
    <row r="41" spans="2:8" ht="12.75">
      <c r="B41" s="5">
        <v>40</v>
      </c>
      <c r="C41" s="2">
        <v>155</v>
      </c>
      <c r="D41" s="5">
        <v>90</v>
      </c>
      <c r="E41" s="2">
        <v>90</v>
      </c>
      <c r="F41" s="5">
        <v>140</v>
      </c>
      <c r="G41" s="2">
        <v>125</v>
      </c>
      <c r="H41" s="7"/>
    </row>
    <row r="42" spans="2:8" ht="12.75">
      <c r="B42" s="5">
        <v>41</v>
      </c>
      <c r="C42" s="2">
        <v>140</v>
      </c>
      <c r="D42" s="5">
        <v>91</v>
      </c>
      <c r="E42" s="2">
        <v>130</v>
      </c>
      <c r="F42" s="5">
        <v>141</v>
      </c>
      <c r="G42" s="2">
        <v>105</v>
      </c>
      <c r="H42" s="7"/>
    </row>
    <row r="43" spans="2:8" ht="12.75">
      <c r="B43" s="5">
        <v>42</v>
      </c>
      <c r="C43" s="2">
        <v>110</v>
      </c>
      <c r="D43" s="5">
        <v>92</v>
      </c>
      <c r="E43" s="2">
        <v>140</v>
      </c>
      <c r="F43" s="5">
        <v>142</v>
      </c>
      <c r="G43" s="2">
        <v>120</v>
      </c>
      <c r="H43" s="7"/>
    </row>
    <row r="44" spans="2:8" ht="12.75">
      <c r="B44" s="5">
        <v>43</v>
      </c>
      <c r="C44" s="2">
        <v>125</v>
      </c>
      <c r="D44" s="5">
        <v>93</v>
      </c>
      <c r="E44" s="2">
        <v>105</v>
      </c>
      <c r="F44" s="5">
        <v>143</v>
      </c>
      <c r="G44" s="2">
        <v>100</v>
      </c>
      <c r="H44" s="7"/>
    </row>
    <row r="45" spans="2:8" ht="12.75">
      <c r="B45" s="5">
        <v>44</v>
      </c>
      <c r="C45" s="2">
        <v>120</v>
      </c>
      <c r="D45" s="5">
        <v>94</v>
      </c>
      <c r="E45" s="2">
        <v>140</v>
      </c>
      <c r="F45" s="5">
        <v>144</v>
      </c>
      <c r="G45" s="2">
        <v>140</v>
      </c>
      <c r="H45" s="7"/>
    </row>
    <row r="46" spans="2:8" ht="12.75">
      <c r="B46" s="5">
        <v>45</v>
      </c>
      <c r="C46" s="2">
        <v>130</v>
      </c>
      <c r="D46" s="5">
        <v>95</v>
      </c>
      <c r="E46" s="2">
        <v>140</v>
      </c>
      <c r="F46" s="5">
        <v>145</v>
      </c>
      <c r="G46" s="2">
        <v>125</v>
      </c>
      <c r="H46" s="7"/>
    </row>
    <row r="47" spans="2:8" ht="12.75">
      <c r="B47" s="5">
        <v>46</v>
      </c>
      <c r="C47" s="2">
        <v>80</v>
      </c>
      <c r="D47" s="5">
        <v>96</v>
      </c>
      <c r="E47" s="2">
        <v>175</v>
      </c>
      <c r="F47" s="5">
        <v>146</v>
      </c>
      <c r="G47" s="2">
        <v>130</v>
      </c>
      <c r="H47" s="7"/>
    </row>
    <row r="48" spans="2:8" ht="12.75">
      <c r="B48" s="5">
        <v>47</v>
      </c>
      <c r="C48" s="2">
        <v>125</v>
      </c>
      <c r="D48" s="5">
        <v>97</v>
      </c>
      <c r="E48" s="2">
        <v>120</v>
      </c>
      <c r="F48" s="5">
        <v>147</v>
      </c>
      <c r="G48" s="2">
        <v>105</v>
      </c>
      <c r="H48" s="7"/>
    </row>
    <row r="49" spans="2:8" ht="12.75">
      <c r="B49" s="5">
        <v>48</v>
      </c>
      <c r="C49" s="2">
        <v>125</v>
      </c>
      <c r="D49" s="5">
        <v>98</v>
      </c>
      <c r="E49" s="2">
        <v>110</v>
      </c>
      <c r="F49" s="5">
        <v>148</v>
      </c>
      <c r="G49" s="2">
        <v>140</v>
      </c>
      <c r="H49" s="7"/>
    </row>
    <row r="50" spans="2:8" ht="12.75">
      <c r="B50" s="5">
        <v>49</v>
      </c>
      <c r="C50" s="2">
        <v>95</v>
      </c>
      <c r="D50" s="5">
        <v>99</v>
      </c>
      <c r="E50" s="2">
        <v>140</v>
      </c>
      <c r="F50" s="5">
        <v>149</v>
      </c>
      <c r="G50" s="2">
        <v>95</v>
      </c>
      <c r="H50" s="7"/>
    </row>
    <row r="51" spans="2:7" ht="13.5" thickBot="1">
      <c r="B51" s="6">
        <v>50</v>
      </c>
      <c r="C51" s="3">
        <v>135</v>
      </c>
      <c r="D51" s="6">
        <v>100</v>
      </c>
      <c r="E51" s="3">
        <v>125</v>
      </c>
      <c r="F51" s="6">
        <v>150</v>
      </c>
      <c r="G51" s="3">
        <v>70</v>
      </c>
    </row>
    <row r="57" ht="12.75">
      <c r="B57" t="s">
        <v>14</v>
      </c>
    </row>
    <row r="59" spans="3:5" ht="12.75">
      <c r="C59" s="17" t="s">
        <v>16</v>
      </c>
      <c r="D59" s="17"/>
      <c r="E59" s="17"/>
    </row>
    <row r="61" spans="3:23" ht="12.75">
      <c r="C61" s="11" t="s">
        <v>15</v>
      </c>
      <c r="D61" s="11"/>
      <c r="E61" s="11"/>
      <c r="F61" s="8" t="s">
        <v>3</v>
      </c>
      <c r="G61" s="11" t="s">
        <v>18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9">
        <f>V4</f>
        <v>70</v>
      </c>
      <c r="V61" s="9"/>
      <c r="W61" s="9"/>
    </row>
    <row r="62" spans="3:32" ht="12.75">
      <c r="C62" s="11" t="s">
        <v>17</v>
      </c>
      <c r="D62" s="11"/>
      <c r="E62" s="11"/>
      <c r="F62" s="8" t="s">
        <v>3</v>
      </c>
      <c r="G62" s="11" t="s">
        <v>19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9">
        <f>U61</f>
        <v>70</v>
      </c>
      <c r="V62" s="9"/>
      <c r="W62" s="9"/>
      <c r="X62" t="s">
        <v>20</v>
      </c>
      <c r="Y62" s="9">
        <f>Y20</f>
        <v>9.583333333333334</v>
      </c>
      <c r="Z62" s="9"/>
      <c r="AA62" s="9"/>
      <c r="AB62" t="s">
        <v>3</v>
      </c>
      <c r="AC62" s="9">
        <f>U62+Y62</f>
        <v>79.58333333333333</v>
      </c>
      <c r="AD62" s="9"/>
      <c r="AE62" s="9"/>
      <c r="AF62" s="9"/>
    </row>
    <row r="64" spans="3:5" ht="12.75">
      <c r="C64" s="17" t="s">
        <v>21</v>
      </c>
      <c r="D64" s="17"/>
      <c r="E64" s="17"/>
    </row>
    <row r="66" spans="3:32" ht="12.75">
      <c r="C66" s="11" t="s">
        <v>15</v>
      </c>
      <c r="D66" s="11"/>
      <c r="E66" s="11"/>
      <c r="F66" s="8" t="s">
        <v>3</v>
      </c>
      <c r="G66" s="11" t="s">
        <v>22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>
        <f>AC62</f>
        <v>79.58333333333333</v>
      </c>
      <c r="V66" s="9"/>
      <c r="W66" s="9"/>
      <c r="X66" t="s">
        <v>20</v>
      </c>
      <c r="Y66" s="9">
        <v>1</v>
      </c>
      <c r="Z66" s="9"/>
      <c r="AA66" s="9"/>
      <c r="AB66" t="s">
        <v>3</v>
      </c>
      <c r="AC66" s="9">
        <f>U66+Y66</f>
        <v>80.58333333333333</v>
      </c>
      <c r="AD66" s="9"/>
      <c r="AE66" s="9"/>
      <c r="AF66" s="9"/>
    </row>
    <row r="67" spans="3:32" ht="12.75">
      <c r="C67" s="11" t="s">
        <v>17</v>
      </c>
      <c r="D67" s="11"/>
      <c r="E67" s="11"/>
      <c r="F67" s="8" t="s">
        <v>3</v>
      </c>
      <c r="G67" s="11" t="s">
        <v>23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>
        <f>AC66</f>
        <v>80.58333333333333</v>
      </c>
      <c r="V67" s="9"/>
      <c r="W67" s="9"/>
      <c r="X67" t="s">
        <v>20</v>
      </c>
      <c r="Y67" s="9">
        <f>Y20</f>
        <v>9.583333333333334</v>
      </c>
      <c r="Z67" s="9"/>
      <c r="AA67" s="9"/>
      <c r="AB67" t="s">
        <v>3</v>
      </c>
      <c r="AC67" s="9">
        <f>U67+Y67</f>
        <v>90.16666666666666</v>
      </c>
      <c r="AD67" s="9"/>
      <c r="AE67" s="9"/>
      <c r="AF67" s="9"/>
    </row>
    <row r="69" spans="3:5" ht="12.75">
      <c r="C69" s="17" t="s">
        <v>24</v>
      </c>
      <c r="D69" s="17"/>
      <c r="E69" s="17"/>
    </row>
    <row r="71" spans="3:32" ht="12.75">
      <c r="C71" s="11" t="s">
        <v>15</v>
      </c>
      <c r="D71" s="11"/>
      <c r="E71" s="11"/>
      <c r="F71" s="8" t="s">
        <v>3</v>
      </c>
      <c r="G71" s="11" t="s">
        <v>22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9">
        <f>AC67</f>
        <v>90.16666666666666</v>
      </c>
      <c r="V71" s="9"/>
      <c r="W71" s="9"/>
      <c r="X71" t="s">
        <v>20</v>
      </c>
      <c r="Y71" s="9">
        <v>1</v>
      </c>
      <c r="Z71" s="9"/>
      <c r="AA71" s="9"/>
      <c r="AB71" t="s">
        <v>3</v>
      </c>
      <c r="AC71" s="9">
        <f>U71+Y71</f>
        <v>91.16666666666666</v>
      </c>
      <c r="AD71" s="9"/>
      <c r="AE71" s="9"/>
      <c r="AF71" s="9"/>
    </row>
    <row r="72" spans="3:32" ht="12.75">
      <c r="C72" s="11" t="s">
        <v>17</v>
      </c>
      <c r="D72" s="11"/>
      <c r="E72" s="11"/>
      <c r="F72" s="8" t="s">
        <v>3</v>
      </c>
      <c r="G72" s="11" t="s">
        <v>23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9">
        <f>AC71</f>
        <v>91.16666666666666</v>
      </c>
      <c r="V72" s="9"/>
      <c r="W72" s="9"/>
      <c r="X72" t="s">
        <v>20</v>
      </c>
      <c r="Y72" s="9">
        <f>Y67</f>
        <v>9.583333333333334</v>
      </c>
      <c r="Z72" s="9"/>
      <c r="AA72" s="9"/>
      <c r="AB72" t="s">
        <v>3</v>
      </c>
      <c r="AC72" s="9">
        <f>U72+Y72</f>
        <v>100.74999999999999</v>
      </c>
      <c r="AD72" s="9"/>
      <c r="AE72" s="9"/>
      <c r="AF72" s="9"/>
    </row>
    <row r="74" spans="3:5" ht="12.75">
      <c r="C74" s="17" t="s">
        <v>25</v>
      </c>
      <c r="D74" s="17"/>
      <c r="E74" s="17"/>
    </row>
    <row r="76" spans="3:32" ht="12.75">
      <c r="C76" s="11" t="s">
        <v>15</v>
      </c>
      <c r="D76" s="11"/>
      <c r="E76" s="11"/>
      <c r="F76" s="8" t="s">
        <v>3</v>
      </c>
      <c r="G76" s="11" t="s">
        <v>22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9">
        <f>AC72</f>
        <v>100.74999999999999</v>
      </c>
      <c r="V76" s="9"/>
      <c r="W76" s="9"/>
      <c r="X76" t="s">
        <v>20</v>
      </c>
      <c r="Y76" s="9">
        <v>1</v>
      </c>
      <c r="Z76" s="9"/>
      <c r="AA76" s="9"/>
      <c r="AB76" t="s">
        <v>3</v>
      </c>
      <c r="AC76" s="9">
        <f>U76+Y76</f>
        <v>101.74999999999999</v>
      </c>
      <c r="AD76" s="9"/>
      <c r="AE76" s="9"/>
      <c r="AF76" s="9"/>
    </row>
    <row r="77" spans="3:32" ht="12.75">
      <c r="C77" s="11" t="s">
        <v>17</v>
      </c>
      <c r="D77" s="11"/>
      <c r="E77" s="11"/>
      <c r="F77" s="8" t="s">
        <v>3</v>
      </c>
      <c r="G77" s="11" t="s">
        <v>23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9">
        <f>AC76</f>
        <v>101.74999999999999</v>
      </c>
      <c r="V77" s="9"/>
      <c r="W77" s="9"/>
      <c r="X77" t="s">
        <v>20</v>
      </c>
      <c r="Y77" s="9">
        <f>Y67</f>
        <v>9.583333333333334</v>
      </c>
      <c r="Z77" s="9"/>
      <c r="AA77" s="9"/>
      <c r="AB77" t="s">
        <v>3</v>
      </c>
      <c r="AC77" s="9">
        <f>U77+Y77</f>
        <v>111.33333333333331</v>
      </c>
      <c r="AD77" s="9"/>
      <c r="AE77" s="9"/>
      <c r="AF77" s="9"/>
    </row>
    <row r="79" spans="3:5" ht="12.75">
      <c r="C79" s="17" t="s">
        <v>26</v>
      </c>
      <c r="D79" s="17"/>
      <c r="E79" s="17"/>
    </row>
    <row r="81" spans="3:32" ht="12.75">
      <c r="C81" s="11" t="s">
        <v>15</v>
      </c>
      <c r="D81" s="11"/>
      <c r="E81" s="11"/>
      <c r="F81" s="8" t="s">
        <v>3</v>
      </c>
      <c r="G81" s="11" t="s">
        <v>22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9">
        <f>AC77</f>
        <v>111.33333333333331</v>
      </c>
      <c r="V81" s="9"/>
      <c r="W81" s="9"/>
      <c r="X81" t="s">
        <v>20</v>
      </c>
      <c r="Y81" s="9">
        <v>1</v>
      </c>
      <c r="Z81" s="9"/>
      <c r="AA81" s="9"/>
      <c r="AB81" t="s">
        <v>3</v>
      </c>
      <c r="AC81" s="9">
        <f>U81+Y81</f>
        <v>112.33333333333331</v>
      </c>
      <c r="AD81" s="9"/>
      <c r="AE81" s="9"/>
      <c r="AF81" s="9"/>
    </row>
    <row r="82" spans="3:32" ht="12.75">
      <c r="C82" s="11" t="s">
        <v>17</v>
      </c>
      <c r="D82" s="11"/>
      <c r="E82" s="11"/>
      <c r="F82" s="8" t="s">
        <v>3</v>
      </c>
      <c r="G82" s="11" t="s">
        <v>23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9">
        <f>AC81</f>
        <v>112.33333333333331</v>
      </c>
      <c r="V82" s="9"/>
      <c r="W82" s="9"/>
      <c r="X82" t="s">
        <v>20</v>
      </c>
      <c r="Y82" s="9">
        <f>Y67</f>
        <v>9.583333333333334</v>
      </c>
      <c r="Z82" s="9"/>
      <c r="AA82" s="9"/>
      <c r="AB82" t="s">
        <v>3</v>
      </c>
      <c r="AC82" s="9">
        <f>U82+Y82</f>
        <v>121.91666666666664</v>
      </c>
      <c r="AD82" s="9"/>
      <c r="AE82" s="9"/>
      <c r="AF82" s="9"/>
    </row>
    <row r="84" spans="3:5" ht="12.75">
      <c r="C84" s="17" t="s">
        <v>27</v>
      </c>
      <c r="D84" s="17"/>
      <c r="E84" s="17"/>
    </row>
    <row r="86" spans="3:32" ht="12.75">
      <c r="C86" s="11" t="s">
        <v>15</v>
      </c>
      <c r="D86" s="11"/>
      <c r="E86" s="11"/>
      <c r="F86" s="8" t="s">
        <v>3</v>
      </c>
      <c r="G86" s="11" t="s">
        <v>22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9">
        <f>AC82</f>
        <v>121.91666666666664</v>
      </c>
      <c r="V86" s="9"/>
      <c r="W86" s="9"/>
      <c r="X86" t="s">
        <v>20</v>
      </c>
      <c r="Y86" s="9">
        <v>1</v>
      </c>
      <c r="Z86" s="9"/>
      <c r="AA86" s="9"/>
      <c r="AB86" t="s">
        <v>3</v>
      </c>
      <c r="AC86" s="9">
        <f>U86+Y86</f>
        <v>122.91666666666664</v>
      </c>
      <c r="AD86" s="9"/>
      <c r="AE86" s="9"/>
      <c r="AF86" s="9"/>
    </row>
    <row r="87" spans="3:32" ht="12.75">
      <c r="C87" s="11" t="s">
        <v>17</v>
      </c>
      <c r="D87" s="11"/>
      <c r="E87" s="11"/>
      <c r="F87" s="8" t="s">
        <v>3</v>
      </c>
      <c r="G87" s="11" t="s">
        <v>23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9">
        <f>AC86</f>
        <v>122.91666666666664</v>
      </c>
      <c r="V87" s="9"/>
      <c r="W87" s="9"/>
      <c r="X87" t="s">
        <v>20</v>
      </c>
      <c r="Y87" s="9">
        <f>Y62</f>
        <v>9.583333333333334</v>
      </c>
      <c r="Z87" s="9"/>
      <c r="AA87" s="9"/>
      <c r="AB87" t="s">
        <v>3</v>
      </c>
      <c r="AC87" s="9">
        <f>U87+Y87</f>
        <v>132.49999999999997</v>
      </c>
      <c r="AD87" s="9"/>
      <c r="AE87" s="9"/>
      <c r="AF87" s="9"/>
    </row>
    <row r="89" spans="3:5" ht="12.75">
      <c r="C89" s="17" t="s">
        <v>28</v>
      </c>
      <c r="D89" s="17"/>
      <c r="E89" s="17"/>
    </row>
    <row r="91" spans="3:32" ht="12.75">
      <c r="C91" s="11" t="s">
        <v>15</v>
      </c>
      <c r="D91" s="11"/>
      <c r="E91" s="11"/>
      <c r="F91" s="8" t="s">
        <v>3</v>
      </c>
      <c r="G91" s="11" t="s">
        <v>22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9">
        <f>AC87</f>
        <v>132.49999999999997</v>
      </c>
      <c r="V91" s="9"/>
      <c r="W91" s="9"/>
      <c r="X91" t="s">
        <v>20</v>
      </c>
      <c r="Y91" s="9">
        <v>1</v>
      </c>
      <c r="Z91" s="9"/>
      <c r="AA91" s="9"/>
      <c r="AB91" t="s">
        <v>3</v>
      </c>
      <c r="AC91" s="9">
        <f>U91+Y91</f>
        <v>133.49999999999997</v>
      </c>
      <c r="AD91" s="9"/>
      <c r="AE91" s="9"/>
      <c r="AF91" s="9"/>
    </row>
    <row r="92" spans="3:32" ht="12.75">
      <c r="C92" s="11" t="s">
        <v>17</v>
      </c>
      <c r="D92" s="11"/>
      <c r="E92" s="11"/>
      <c r="F92" s="8" t="s">
        <v>3</v>
      </c>
      <c r="G92" s="11" t="s">
        <v>23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9">
        <f>AC91</f>
        <v>133.49999999999997</v>
      </c>
      <c r="V92" s="9"/>
      <c r="W92" s="9"/>
      <c r="X92" t="s">
        <v>20</v>
      </c>
      <c r="Y92" s="9">
        <f>Y62</f>
        <v>9.583333333333334</v>
      </c>
      <c r="Z92" s="9"/>
      <c r="AA92" s="9"/>
      <c r="AB92" t="s">
        <v>3</v>
      </c>
      <c r="AC92" s="9">
        <f>U92+Y92</f>
        <v>143.08333333333331</v>
      </c>
      <c r="AD92" s="9"/>
      <c r="AE92" s="9"/>
      <c r="AF92" s="9"/>
    </row>
    <row r="94" spans="3:5" ht="12.75">
      <c r="C94" s="17" t="s">
        <v>29</v>
      </c>
      <c r="D94" s="17"/>
      <c r="E94" s="17"/>
    </row>
    <row r="96" spans="3:32" ht="12.75">
      <c r="C96" s="11" t="s">
        <v>15</v>
      </c>
      <c r="D96" s="11"/>
      <c r="E96" s="11"/>
      <c r="F96" s="8" t="s">
        <v>3</v>
      </c>
      <c r="G96" s="11" t="s">
        <v>22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9">
        <f>AC92</f>
        <v>143.08333333333331</v>
      </c>
      <c r="V96" s="9"/>
      <c r="W96" s="9"/>
      <c r="X96" t="s">
        <v>20</v>
      </c>
      <c r="Y96" s="9">
        <v>1</v>
      </c>
      <c r="Z96" s="9"/>
      <c r="AA96" s="9"/>
      <c r="AB96" t="s">
        <v>3</v>
      </c>
      <c r="AC96" s="9">
        <f>U96+Y96</f>
        <v>144.08333333333331</v>
      </c>
      <c r="AD96" s="9"/>
      <c r="AE96" s="9"/>
      <c r="AF96" s="9"/>
    </row>
    <row r="97" spans="3:32" ht="12.75">
      <c r="C97" s="11" t="s">
        <v>17</v>
      </c>
      <c r="D97" s="11"/>
      <c r="E97" s="11"/>
      <c r="F97" s="8" t="s">
        <v>3</v>
      </c>
      <c r="G97" s="11" t="s">
        <v>23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9">
        <f>AC96</f>
        <v>144.08333333333331</v>
      </c>
      <c r="V97" s="9"/>
      <c r="W97" s="9"/>
      <c r="X97" t="s">
        <v>20</v>
      </c>
      <c r="Y97" s="9">
        <f>Y67</f>
        <v>9.583333333333334</v>
      </c>
      <c r="Z97" s="9"/>
      <c r="AA97" s="9"/>
      <c r="AB97" t="s">
        <v>3</v>
      </c>
      <c r="AC97" s="9">
        <f>U97+Y97</f>
        <v>153.66666666666666</v>
      </c>
      <c r="AD97" s="9"/>
      <c r="AE97" s="9"/>
      <c r="AF97" s="9"/>
    </row>
    <row r="99" spans="3:5" ht="12.75">
      <c r="C99" s="17" t="s">
        <v>30</v>
      </c>
      <c r="D99" s="17"/>
      <c r="E99" s="17"/>
    </row>
    <row r="101" spans="3:32" ht="12.75">
      <c r="C101" s="11" t="s">
        <v>15</v>
      </c>
      <c r="D101" s="11"/>
      <c r="E101" s="11"/>
      <c r="F101" s="8" t="s">
        <v>3</v>
      </c>
      <c r="G101" s="11" t="s">
        <v>22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9">
        <f>AC97</f>
        <v>153.66666666666666</v>
      </c>
      <c r="V101" s="9"/>
      <c r="W101" s="9"/>
      <c r="X101" t="s">
        <v>20</v>
      </c>
      <c r="Y101" s="9">
        <v>1</v>
      </c>
      <c r="Z101" s="9"/>
      <c r="AA101" s="9"/>
      <c r="AB101" t="s">
        <v>3</v>
      </c>
      <c r="AC101" s="9">
        <f>U101+Y101</f>
        <v>154.66666666666666</v>
      </c>
      <c r="AD101" s="9"/>
      <c r="AE101" s="9"/>
      <c r="AF101" s="9"/>
    </row>
    <row r="102" spans="3:32" ht="12.75">
      <c r="C102" s="11" t="s">
        <v>17</v>
      </c>
      <c r="D102" s="11"/>
      <c r="E102" s="11"/>
      <c r="F102" s="8" t="s">
        <v>3</v>
      </c>
      <c r="G102" s="11" t="s">
        <v>23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9">
        <f>AC101</f>
        <v>154.66666666666666</v>
      </c>
      <c r="V102" s="9"/>
      <c r="W102" s="9"/>
      <c r="X102" t="s">
        <v>20</v>
      </c>
      <c r="Y102" s="9">
        <f>Y62</f>
        <v>9.583333333333334</v>
      </c>
      <c r="Z102" s="9"/>
      <c r="AA102" s="9"/>
      <c r="AB102" t="s">
        <v>3</v>
      </c>
      <c r="AC102" s="9">
        <f>U102+Y102</f>
        <v>164.25</v>
      </c>
      <c r="AD102" s="9"/>
      <c r="AE102" s="9"/>
      <c r="AF102" s="9"/>
    </row>
    <row r="104" spans="3:5" ht="12.75">
      <c r="C104" s="17" t="s">
        <v>31</v>
      </c>
      <c r="D104" s="17"/>
      <c r="E104" s="17"/>
    </row>
    <row r="106" spans="3:32" ht="12.75">
      <c r="C106" s="11" t="s">
        <v>15</v>
      </c>
      <c r="D106" s="11"/>
      <c r="E106" s="11"/>
      <c r="F106" s="8" t="s">
        <v>3</v>
      </c>
      <c r="G106" s="11" t="s">
        <v>22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9">
        <f>AC102</f>
        <v>164.25</v>
      </c>
      <c r="V106" s="9"/>
      <c r="W106" s="9"/>
      <c r="X106" t="s">
        <v>20</v>
      </c>
      <c r="Y106" s="9">
        <v>1</v>
      </c>
      <c r="Z106" s="9"/>
      <c r="AA106" s="9"/>
      <c r="AB106" t="s">
        <v>3</v>
      </c>
      <c r="AC106" s="9">
        <f>U106+Y106</f>
        <v>165.25</v>
      </c>
      <c r="AD106" s="9"/>
      <c r="AE106" s="9"/>
      <c r="AF106" s="9"/>
    </row>
    <row r="107" spans="3:32" ht="12.75">
      <c r="C107" s="11" t="s">
        <v>17</v>
      </c>
      <c r="D107" s="11"/>
      <c r="E107" s="11"/>
      <c r="F107" s="8" t="s">
        <v>3</v>
      </c>
      <c r="G107" s="11" t="s">
        <v>23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9">
        <f>AC106</f>
        <v>165.25</v>
      </c>
      <c r="V107" s="9"/>
      <c r="W107" s="9"/>
      <c r="X107" t="s">
        <v>20</v>
      </c>
      <c r="Y107" s="9">
        <f>Y67</f>
        <v>9.583333333333334</v>
      </c>
      <c r="Z107" s="9"/>
      <c r="AA107" s="9"/>
      <c r="AB107" t="s">
        <v>3</v>
      </c>
      <c r="AC107" s="9">
        <f>U107+Y107</f>
        <v>174.83333333333334</v>
      </c>
      <c r="AD107" s="9"/>
      <c r="AE107" s="9"/>
      <c r="AF107" s="9"/>
    </row>
    <row r="109" spans="3:5" ht="12.75">
      <c r="C109" s="17" t="s">
        <v>32</v>
      </c>
      <c r="D109" s="17"/>
      <c r="E109" s="17"/>
    </row>
    <row r="111" spans="3:32" ht="12.75">
      <c r="C111" s="11" t="s">
        <v>15</v>
      </c>
      <c r="D111" s="11"/>
      <c r="E111" s="11"/>
      <c r="F111" s="8" t="s">
        <v>3</v>
      </c>
      <c r="G111" s="11" t="s">
        <v>22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9">
        <f>AC107</f>
        <v>174.83333333333334</v>
      </c>
      <c r="V111" s="9"/>
      <c r="W111" s="9"/>
      <c r="X111" t="s">
        <v>20</v>
      </c>
      <c r="Y111" s="9">
        <v>1</v>
      </c>
      <c r="Z111" s="9"/>
      <c r="AA111" s="9"/>
      <c r="AB111" t="s">
        <v>3</v>
      </c>
      <c r="AC111" s="9">
        <f>U111+Y111</f>
        <v>175.83333333333334</v>
      </c>
      <c r="AD111" s="9"/>
      <c r="AE111" s="9"/>
      <c r="AF111" s="9"/>
    </row>
    <row r="112" spans="3:32" ht="12.75">
      <c r="C112" s="11" t="s">
        <v>17</v>
      </c>
      <c r="D112" s="11"/>
      <c r="E112" s="11"/>
      <c r="F112" s="8" t="s">
        <v>3</v>
      </c>
      <c r="G112" s="11" t="s">
        <v>23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9">
        <f>AC111</f>
        <v>175.83333333333334</v>
      </c>
      <c r="V112" s="9"/>
      <c r="W112" s="9"/>
      <c r="X112" t="s">
        <v>20</v>
      </c>
      <c r="Y112" s="9">
        <f>Y67</f>
        <v>9.583333333333334</v>
      </c>
      <c r="Z112" s="9"/>
      <c r="AA112" s="9"/>
      <c r="AB112" t="s">
        <v>3</v>
      </c>
      <c r="AC112" s="9">
        <f>U112+Y112</f>
        <v>185.41666666666669</v>
      </c>
      <c r="AD112" s="9"/>
      <c r="AE112" s="9"/>
      <c r="AF112" s="9"/>
    </row>
    <row r="113" spans="3:32" ht="12.75"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8"/>
      <c r="V113" s="8"/>
      <c r="W113" s="8"/>
      <c r="Y113" s="8"/>
      <c r="Z113" s="8"/>
      <c r="AA113" s="8"/>
      <c r="AC113" s="8"/>
      <c r="AD113" s="8"/>
      <c r="AE113" s="8"/>
      <c r="AF113" s="8"/>
    </row>
    <row r="114" spans="3:5" ht="12.75">
      <c r="C114" s="16"/>
      <c r="D114" s="16"/>
      <c r="E114" s="16"/>
    </row>
    <row r="115" spans="3:5" ht="12.75">
      <c r="C115" s="17" t="s">
        <v>33</v>
      </c>
      <c r="D115" s="17"/>
      <c r="E115" s="17"/>
    </row>
    <row r="117" spans="3:32" ht="12.75">
      <c r="C117" s="11" t="s">
        <v>15</v>
      </c>
      <c r="D117" s="11"/>
      <c r="E117" s="11"/>
      <c r="F117" s="8" t="s">
        <v>3</v>
      </c>
      <c r="G117" s="11" t="s">
        <v>22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9">
        <f>AC112</f>
        <v>185.41666666666669</v>
      </c>
      <c r="V117" s="9"/>
      <c r="W117" s="9"/>
      <c r="X117" t="s">
        <v>20</v>
      </c>
      <c r="Y117" s="9">
        <v>1</v>
      </c>
      <c r="Z117" s="9"/>
      <c r="AA117" s="9"/>
      <c r="AB117" t="s">
        <v>3</v>
      </c>
      <c r="AC117" s="9">
        <f>U117+Y117</f>
        <v>186.41666666666669</v>
      </c>
      <c r="AD117" s="9"/>
      <c r="AE117" s="9"/>
      <c r="AF117" s="9"/>
    </row>
    <row r="118" spans="3:32" ht="12.75">
      <c r="C118" s="11" t="s">
        <v>17</v>
      </c>
      <c r="D118" s="11"/>
      <c r="E118" s="11"/>
      <c r="F118" s="8" t="s">
        <v>3</v>
      </c>
      <c r="G118" s="11" t="s">
        <v>23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9">
        <f>AC117</f>
        <v>186.41666666666669</v>
      </c>
      <c r="V118" s="9"/>
      <c r="W118" s="9"/>
      <c r="X118" t="s">
        <v>20</v>
      </c>
      <c r="Y118" s="9">
        <f>Y67</f>
        <v>9.583333333333334</v>
      </c>
      <c r="Z118" s="9"/>
      <c r="AA118" s="9"/>
      <c r="AB118" t="s">
        <v>3</v>
      </c>
      <c r="AC118" s="9">
        <f>U118+Y118</f>
        <v>196.00000000000003</v>
      </c>
      <c r="AD118" s="9"/>
      <c r="AE118" s="9"/>
      <c r="AF118" s="9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27" ht="12.75">
      <c r="C121" s="11" t="s">
        <v>34</v>
      </c>
      <c r="D121" s="11"/>
      <c r="E121" s="11"/>
      <c r="F121" s="19" t="s">
        <v>35</v>
      </c>
      <c r="G121" s="19"/>
      <c r="H121" s="19"/>
      <c r="I121" s="19"/>
      <c r="J121" s="19"/>
      <c r="K121" s="19"/>
      <c r="L121" s="19"/>
      <c r="M121" s="19"/>
      <c r="N121" s="20" t="s">
        <v>20</v>
      </c>
      <c r="O121" s="18" t="s">
        <v>36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3:27" ht="12.75">
      <c r="C122" s="16"/>
      <c r="D122" s="16"/>
      <c r="E122" s="16"/>
      <c r="F122" s="14">
        <v>2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4" spans="3:32" ht="12.75">
      <c r="C124" s="10"/>
      <c r="D124" s="10"/>
      <c r="E124" s="10">
        <v>1</v>
      </c>
      <c r="F124" s="10" t="s">
        <v>3</v>
      </c>
      <c r="G124" s="18">
        <f>AC62</f>
        <v>79.58333333333333</v>
      </c>
      <c r="H124" s="18" t="s">
        <v>20</v>
      </c>
      <c r="I124" s="19">
        <f>U61</f>
        <v>70</v>
      </c>
      <c r="J124" s="19"/>
      <c r="K124" s="19"/>
      <c r="L124" s="19"/>
      <c r="M124" s="19"/>
      <c r="N124" s="10" t="s">
        <v>3</v>
      </c>
      <c r="O124" s="9">
        <f>(G124+I124)/G125</f>
        <v>74.79166666666666</v>
      </c>
      <c r="P124" s="9"/>
      <c r="Q124" s="9"/>
      <c r="R124" s="9"/>
      <c r="S124" s="9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3:32" ht="12.75">
      <c r="C125" s="10"/>
      <c r="D125" s="10"/>
      <c r="E125" s="10"/>
      <c r="F125" s="10"/>
      <c r="G125" s="9">
        <v>2</v>
      </c>
      <c r="H125" s="9"/>
      <c r="I125" s="9"/>
      <c r="J125" s="9"/>
      <c r="K125" s="9"/>
      <c r="L125" s="9"/>
      <c r="M125" s="9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7" spans="5:19" ht="12.75">
      <c r="E127" s="10">
        <v>2</v>
      </c>
      <c r="F127" s="10" t="s">
        <v>3</v>
      </c>
      <c r="G127" s="18">
        <f>AC67</f>
        <v>90.16666666666666</v>
      </c>
      <c r="H127" s="18" t="s">
        <v>20</v>
      </c>
      <c r="I127" s="19">
        <f>AC66</f>
        <v>80.58333333333333</v>
      </c>
      <c r="J127" s="19"/>
      <c r="K127" s="19"/>
      <c r="L127" s="19"/>
      <c r="M127" s="19"/>
      <c r="N127" s="10" t="s">
        <v>3</v>
      </c>
      <c r="O127" s="9">
        <f>(G127+I127)/G128</f>
        <v>85.375</v>
      </c>
      <c r="P127" s="9"/>
      <c r="Q127" s="9"/>
      <c r="R127" s="9"/>
      <c r="S127" s="9"/>
    </row>
    <row r="128" spans="5:19" ht="12.75">
      <c r="E128" s="10"/>
      <c r="F128" s="10"/>
      <c r="G128" s="9">
        <v>2</v>
      </c>
      <c r="H128" s="9"/>
      <c r="I128" s="9"/>
      <c r="J128" s="9"/>
      <c r="K128" s="9"/>
      <c r="L128" s="9"/>
      <c r="M128" s="9"/>
      <c r="N128" s="10"/>
      <c r="O128" s="10"/>
      <c r="P128" s="10"/>
      <c r="Q128" s="10"/>
      <c r="R128" s="10"/>
      <c r="S128" s="10"/>
    </row>
    <row r="130" spans="5:19" ht="12.75">
      <c r="E130" s="10">
        <v>3</v>
      </c>
      <c r="F130" s="10" t="s">
        <v>3</v>
      </c>
      <c r="G130" s="18">
        <f>AC72</f>
        <v>100.74999999999999</v>
      </c>
      <c r="H130" s="18" t="s">
        <v>20</v>
      </c>
      <c r="I130" s="19">
        <f>AC71</f>
        <v>91.16666666666666</v>
      </c>
      <c r="J130" s="19"/>
      <c r="K130" s="19"/>
      <c r="L130" s="19"/>
      <c r="M130" s="19"/>
      <c r="N130" s="10" t="s">
        <v>3</v>
      </c>
      <c r="O130" s="9">
        <f>(G130+I130)/G131</f>
        <v>95.95833333333331</v>
      </c>
      <c r="P130" s="9"/>
      <c r="Q130" s="9"/>
      <c r="R130" s="9"/>
      <c r="S130" s="9"/>
    </row>
    <row r="131" spans="5:19" ht="12.75">
      <c r="E131" s="10"/>
      <c r="F131" s="10"/>
      <c r="G131" s="9">
        <v>2</v>
      </c>
      <c r="H131" s="9"/>
      <c r="I131" s="9"/>
      <c r="J131" s="9"/>
      <c r="K131" s="9"/>
      <c r="L131" s="9"/>
      <c r="M131" s="9"/>
      <c r="N131" s="10"/>
      <c r="O131" s="10"/>
      <c r="P131" s="10"/>
      <c r="Q131" s="10"/>
      <c r="R131" s="10"/>
      <c r="S131" s="10"/>
    </row>
    <row r="133" spans="5:19" ht="12.75">
      <c r="E133" s="10">
        <v>4</v>
      </c>
      <c r="F133" s="10" t="s">
        <v>3</v>
      </c>
      <c r="G133" s="18">
        <f>AC77</f>
        <v>111.33333333333331</v>
      </c>
      <c r="H133" s="18" t="s">
        <v>20</v>
      </c>
      <c r="I133" s="19">
        <f>AC76</f>
        <v>101.74999999999999</v>
      </c>
      <c r="J133" s="19"/>
      <c r="K133" s="19"/>
      <c r="L133" s="19"/>
      <c r="M133" s="19"/>
      <c r="N133" s="10" t="s">
        <v>3</v>
      </c>
      <c r="O133" s="9">
        <f>(G133+I133)/G134</f>
        <v>106.54166666666666</v>
      </c>
      <c r="P133" s="9"/>
      <c r="Q133" s="9"/>
      <c r="R133" s="9"/>
      <c r="S133" s="9"/>
    </row>
    <row r="134" spans="5:19" ht="12.75">
      <c r="E134" s="10"/>
      <c r="F134" s="10"/>
      <c r="G134" s="9">
        <v>2</v>
      </c>
      <c r="H134" s="9"/>
      <c r="I134" s="9"/>
      <c r="J134" s="9"/>
      <c r="K134" s="9"/>
      <c r="L134" s="9"/>
      <c r="M134" s="9"/>
      <c r="N134" s="10"/>
      <c r="O134" s="10"/>
      <c r="P134" s="10"/>
      <c r="Q134" s="10"/>
      <c r="R134" s="10"/>
      <c r="S134" s="10"/>
    </row>
    <row r="136" spans="5:19" ht="12.75">
      <c r="E136" s="10">
        <v>5</v>
      </c>
      <c r="F136" s="10" t="s">
        <v>3</v>
      </c>
      <c r="G136" s="18">
        <f>AC82</f>
        <v>121.91666666666664</v>
      </c>
      <c r="H136" s="18" t="s">
        <v>20</v>
      </c>
      <c r="I136" s="19">
        <f>AC81</f>
        <v>112.33333333333331</v>
      </c>
      <c r="J136" s="19"/>
      <c r="K136" s="19"/>
      <c r="L136" s="19"/>
      <c r="M136" s="19"/>
      <c r="N136" s="10" t="s">
        <v>3</v>
      </c>
      <c r="O136" s="9">
        <f>(G136+I136)/G137</f>
        <v>117.12499999999997</v>
      </c>
      <c r="P136" s="9"/>
      <c r="Q136" s="9"/>
      <c r="R136" s="9"/>
      <c r="S136" s="9"/>
    </row>
    <row r="137" spans="5:19" ht="12.75">
      <c r="E137" s="10"/>
      <c r="F137" s="10"/>
      <c r="G137" s="9">
        <v>2</v>
      </c>
      <c r="H137" s="9"/>
      <c r="I137" s="9"/>
      <c r="J137" s="9"/>
      <c r="K137" s="9"/>
      <c r="L137" s="9"/>
      <c r="M137" s="9"/>
      <c r="N137" s="10"/>
      <c r="O137" s="10"/>
      <c r="P137" s="10"/>
      <c r="Q137" s="10"/>
      <c r="R137" s="10"/>
      <c r="S137" s="10"/>
    </row>
    <row r="139" spans="5:19" ht="12.75">
      <c r="E139" s="10">
        <v>6</v>
      </c>
      <c r="F139" s="10" t="s">
        <v>3</v>
      </c>
      <c r="G139" s="18">
        <f>AC87</f>
        <v>132.49999999999997</v>
      </c>
      <c r="H139" s="18" t="s">
        <v>20</v>
      </c>
      <c r="I139" s="19">
        <f>AC86</f>
        <v>122.91666666666664</v>
      </c>
      <c r="J139" s="19"/>
      <c r="K139" s="19"/>
      <c r="L139" s="19"/>
      <c r="M139" s="19"/>
      <c r="N139" s="10" t="s">
        <v>3</v>
      </c>
      <c r="O139" s="9">
        <f>(G139+I139)/G140</f>
        <v>127.70833333333331</v>
      </c>
      <c r="P139" s="9"/>
      <c r="Q139" s="9"/>
      <c r="R139" s="9"/>
      <c r="S139" s="9"/>
    </row>
    <row r="140" spans="5:19" ht="12.75">
      <c r="E140" s="10"/>
      <c r="F140" s="10"/>
      <c r="G140" s="9">
        <v>2</v>
      </c>
      <c r="H140" s="9"/>
      <c r="I140" s="9"/>
      <c r="J140" s="9"/>
      <c r="K140" s="9"/>
      <c r="L140" s="9"/>
      <c r="M140" s="9"/>
      <c r="N140" s="10"/>
      <c r="O140" s="10"/>
      <c r="P140" s="10"/>
      <c r="Q140" s="10"/>
      <c r="R140" s="10"/>
      <c r="S140" s="10"/>
    </row>
    <row r="142" spans="5:19" ht="12.75">
      <c r="E142" s="10">
        <v>7</v>
      </c>
      <c r="F142" s="10" t="s">
        <v>3</v>
      </c>
      <c r="G142" s="18">
        <f>AC92</f>
        <v>143.08333333333331</v>
      </c>
      <c r="H142" s="18" t="s">
        <v>20</v>
      </c>
      <c r="I142" s="19">
        <f>AC91</f>
        <v>133.49999999999997</v>
      </c>
      <c r="J142" s="19"/>
      <c r="K142" s="19"/>
      <c r="L142" s="19"/>
      <c r="M142" s="19"/>
      <c r="N142" s="10" t="s">
        <v>3</v>
      </c>
      <c r="O142" s="9">
        <f>(G142+I142)/G143</f>
        <v>39.51190476190475</v>
      </c>
      <c r="P142" s="9"/>
      <c r="Q142" s="9"/>
      <c r="R142" s="9"/>
      <c r="S142" s="9"/>
    </row>
    <row r="143" spans="5:19" ht="12.75">
      <c r="E143" s="10"/>
      <c r="F143" s="10"/>
      <c r="G143" s="9">
        <v>7</v>
      </c>
      <c r="H143" s="9"/>
      <c r="I143" s="9"/>
      <c r="J143" s="9"/>
      <c r="K143" s="9"/>
      <c r="L143" s="9"/>
      <c r="M143" s="9"/>
      <c r="N143" s="10"/>
      <c r="O143" s="10"/>
      <c r="P143" s="10"/>
      <c r="Q143" s="10"/>
      <c r="R143" s="10"/>
      <c r="S143" s="10"/>
    </row>
    <row r="145" spans="5:19" ht="12.75">
      <c r="E145" s="10">
        <v>8</v>
      </c>
      <c r="F145" s="10" t="s">
        <v>3</v>
      </c>
      <c r="G145" s="18">
        <f>AC97</f>
        <v>153.66666666666666</v>
      </c>
      <c r="H145" s="18" t="s">
        <v>20</v>
      </c>
      <c r="I145" s="19">
        <f>AC96</f>
        <v>144.08333333333331</v>
      </c>
      <c r="J145" s="19"/>
      <c r="K145" s="19"/>
      <c r="L145" s="19"/>
      <c r="M145" s="19"/>
      <c r="N145" s="10" t="s">
        <v>3</v>
      </c>
      <c r="O145" s="9">
        <f>(G145+I145)/G146</f>
        <v>148.875</v>
      </c>
      <c r="P145" s="9"/>
      <c r="Q145" s="9"/>
      <c r="R145" s="9"/>
      <c r="S145" s="9"/>
    </row>
    <row r="146" spans="5:19" ht="12.75">
      <c r="E146" s="10"/>
      <c r="F146" s="10"/>
      <c r="G146" s="9">
        <v>2</v>
      </c>
      <c r="H146" s="9"/>
      <c r="I146" s="9"/>
      <c r="J146" s="9"/>
      <c r="K146" s="9"/>
      <c r="L146" s="9"/>
      <c r="M146" s="9"/>
      <c r="N146" s="10"/>
      <c r="O146" s="10"/>
      <c r="P146" s="10"/>
      <c r="Q146" s="10"/>
      <c r="R146" s="10"/>
      <c r="S146" s="10"/>
    </row>
    <row r="148" spans="5:19" ht="12.75">
      <c r="E148" s="10">
        <v>9</v>
      </c>
      <c r="F148" s="10" t="s">
        <v>3</v>
      </c>
      <c r="G148" s="18">
        <f>AC102</f>
        <v>164.25</v>
      </c>
      <c r="H148" s="18" t="s">
        <v>20</v>
      </c>
      <c r="I148" s="19">
        <f>AC101</f>
        <v>154.66666666666666</v>
      </c>
      <c r="J148" s="19"/>
      <c r="K148" s="19"/>
      <c r="L148" s="19"/>
      <c r="M148" s="19"/>
      <c r="N148" s="10" t="s">
        <v>3</v>
      </c>
      <c r="O148" s="9">
        <f>(G148+I148)/G149</f>
        <v>159.45833333333331</v>
      </c>
      <c r="P148" s="9"/>
      <c r="Q148" s="9"/>
      <c r="R148" s="9"/>
      <c r="S148" s="9"/>
    </row>
    <row r="149" spans="5:19" ht="12.75">
      <c r="E149" s="10"/>
      <c r="F149" s="10"/>
      <c r="G149" s="9">
        <v>2</v>
      </c>
      <c r="H149" s="9"/>
      <c r="I149" s="9"/>
      <c r="J149" s="9"/>
      <c r="K149" s="9"/>
      <c r="L149" s="9"/>
      <c r="M149" s="9"/>
      <c r="N149" s="10"/>
      <c r="O149" s="10"/>
      <c r="P149" s="10"/>
      <c r="Q149" s="10"/>
      <c r="R149" s="10"/>
      <c r="S149" s="10"/>
    </row>
    <row r="151" spans="5:19" ht="12.75">
      <c r="E151" s="10">
        <v>10</v>
      </c>
      <c r="F151" s="10" t="s">
        <v>3</v>
      </c>
      <c r="G151" s="18">
        <f>AC107</f>
        <v>174.83333333333334</v>
      </c>
      <c r="H151" s="18" t="s">
        <v>20</v>
      </c>
      <c r="I151" s="19">
        <f>AC106</f>
        <v>165.25</v>
      </c>
      <c r="J151" s="19"/>
      <c r="K151" s="19"/>
      <c r="L151" s="19"/>
      <c r="M151" s="19"/>
      <c r="N151" s="10" t="s">
        <v>3</v>
      </c>
      <c r="O151" s="9">
        <f>(G151+I151)/G152</f>
        <v>170.04166666666669</v>
      </c>
      <c r="P151" s="9"/>
      <c r="Q151" s="9"/>
      <c r="R151" s="9"/>
      <c r="S151" s="9"/>
    </row>
    <row r="152" spans="5:19" ht="12.75">
      <c r="E152" s="10"/>
      <c r="F152" s="10"/>
      <c r="G152" s="9">
        <v>2</v>
      </c>
      <c r="H152" s="9"/>
      <c r="I152" s="9"/>
      <c r="J152" s="9"/>
      <c r="K152" s="9"/>
      <c r="L152" s="9"/>
      <c r="M152" s="9"/>
      <c r="N152" s="10"/>
      <c r="O152" s="10"/>
      <c r="P152" s="10"/>
      <c r="Q152" s="10"/>
      <c r="R152" s="10"/>
      <c r="S152" s="10"/>
    </row>
    <row r="154" spans="5:19" ht="12.75">
      <c r="E154" s="10">
        <v>11</v>
      </c>
      <c r="F154" s="10" t="s">
        <v>3</v>
      </c>
      <c r="G154" s="18">
        <f>AC112</f>
        <v>185.41666666666669</v>
      </c>
      <c r="H154" s="18" t="s">
        <v>20</v>
      </c>
      <c r="I154" s="19">
        <f>AC111</f>
        <v>175.83333333333334</v>
      </c>
      <c r="J154" s="19"/>
      <c r="K154" s="19"/>
      <c r="L154" s="19"/>
      <c r="M154" s="19"/>
      <c r="N154" s="10" t="s">
        <v>3</v>
      </c>
      <c r="O154" s="9">
        <f>(G154+I154)/G155</f>
        <v>180.625</v>
      </c>
      <c r="P154" s="9"/>
      <c r="Q154" s="9"/>
      <c r="R154" s="9"/>
      <c r="S154" s="9"/>
    </row>
    <row r="155" spans="5:19" ht="12.75">
      <c r="E155" s="10"/>
      <c r="F155" s="10"/>
      <c r="G155" s="9">
        <v>2</v>
      </c>
      <c r="H155" s="9"/>
      <c r="I155" s="9"/>
      <c r="J155" s="9"/>
      <c r="K155" s="9"/>
      <c r="L155" s="9"/>
      <c r="M155" s="9"/>
      <c r="N155" s="10"/>
      <c r="O155" s="10"/>
      <c r="P155" s="10"/>
      <c r="Q155" s="10"/>
      <c r="R155" s="10"/>
      <c r="S155" s="10"/>
    </row>
    <row r="157" spans="5:19" ht="12.75">
      <c r="E157" s="10">
        <v>12</v>
      </c>
      <c r="F157" s="10" t="s">
        <v>3</v>
      </c>
      <c r="G157" s="18">
        <f>AC118</f>
        <v>196.00000000000003</v>
      </c>
      <c r="H157" s="18" t="s">
        <v>20</v>
      </c>
      <c r="I157" s="19">
        <f>AC117</f>
        <v>186.41666666666669</v>
      </c>
      <c r="J157" s="19"/>
      <c r="K157" s="19"/>
      <c r="L157" s="19"/>
      <c r="M157" s="19"/>
      <c r="N157" s="10" t="s">
        <v>3</v>
      </c>
      <c r="O157" s="9">
        <f>(G157+I157)/G158</f>
        <v>191.20833333333337</v>
      </c>
      <c r="P157" s="9"/>
      <c r="Q157" s="9"/>
      <c r="R157" s="9"/>
      <c r="S157" s="9"/>
    </row>
    <row r="158" spans="5:19" ht="12.75">
      <c r="E158" s="10"/>
      <c r="F158" s="10"/>
      <c r="G158" s="9">
        <v>2</v>
      </c>
      <c r="H158" s="9"/>
      <c r="I158" s="9"/>
      <c r="J158" s="9"/>
      <c r="K158" s="9"/>
      <c r="L158" s="9"/>
      <c r="M158" s="9"/>
      <c r="N158" s="10"/>
      <c r="O158" s="10"/>
      <c r="P158" s="10"/>
      <c r="Q158" s="10"/>
      <c r="R158" s="10"/>
      <c r="S158" s="10"/>
    </row>
    <row r="159" spans="5:19" ht="12.75">
      <c r="E159" s="10"/>
      <c r="F159" s="10"/>
      <c r="G159" s="8"/>
      <c r="H159" s="8"/>
      <c r="I159" s="8"/>
      <c r="J159" s="8"/>
      <c r="K159" s="8"/>
      <c r="L159" s="8"/>
      <c r="M159" s="8"/>
      <c r="N159" s="10"/>
      <c r="O159" s="10"/>
      <c r="P159" s="10"/>
      <c r="Q159" s="10"/>
      <c r="R159" s="10"/>
      <c r="S159" s="10"/>
    </row>
    <row r="160" spans="5:19" ht="12.75">
      <c r="E160" s="10"/>
      <c r="F160" s="10"/>
      <c r="G160" s="8"/>
      <c r="H160" s="8"/>
      <c r="I160" s="8"/>
      <c r="J160" s="8"/>
      <c r="K160" s="8"/>
      <c r="L160" s="8"/>
      <c r="M160" s="8"/>
      <c r="N160" s="10"/>
      <c r="O160" s="10"/>
      <c r="P160" s="10"/>
      <c r="Q160" s="10"/>
      <c r="R160" s="10"/>
      <c r="S160" s="10"/>
    </row>
    <row r="161" spans="5:19" ht="12.75">
      <c r="E161" s="10"/>
      <c r="F161" s="10"/>
      <c r="G161" s="8"/>
      <c r="H161" s="8"/>
      <c r="I161" s="8"/>
      <c r="J161" s="8"/>
      <c r="K161" s="8"/>
      <c r="L161" s="8"/>
      <c r="M161" s="8"/>
      <c r="N161" s="10"/>
      <c r="O161" s="10"/>
      <c r="P161" s="10"/>
      <c r="Q161" s="10"/>
      <c r="R161" s="10"/>
      <c r="S161" s="10"/>
    </row>
    <row r="162" spans="5:19" ht="12.75">
      <c r="E162" s="10"/>
      <c r="F162" s="10"/>
      <c r="G162" s="8"/>
      <c r="H162" s="8"/>
      <c r="I162" s="8"/>
      <c r="J162" s="8"/>
      <c r="K162" s="8"/>
      <c r="L162" s="8"/>
      <c r="M162" s="8"/>
      <c r="N162" s="10"/>
      <c r="O162" s="10"/>
      <c r="P162" s="10"/>
      <c r="Q162" s="10"/>
      <c r="R162" s="10"/>
      <c r="S162" s="10"/>
    </row>
    <row r="163" spans="5:19" ht="12.75">
      <c r="E163" s="10"/>
      <c r="F163" s="10"/>
      <c r="G163" s="8"/>
      <c r="H163" s="8"/>
      <c r="I163" s="8"/>
      <c r="J163" s="8"/>
      <c r="K163" s="8"/>
      <c r="L163" s="8"/>
      <c r="M163" s="8"/>
      <c r="N163" s="10"/>
      <c r="O163" s="10"/>
      <c r="P163" s="10"/>
      <c r="Q163" s="10"/>
      <c r="R163" s="10"/>
      <c r="S163" s="10"/>
    </row>
    <row r="164" spans="5:19" ht="12.75">
      <c r="E164" s="10"/>
      <c r="F164" s="10"/>
      <c r="G164" s="8"/>
      <c r="H164" s="8"/>
      <c r="I164" s="8"/>
      <c r="J164" s="8"/>
      <c r="K164" s="8"/>
      <c r="L164" s="8"/>
      <c r="M164" s="8"/>
      <c r="N164" s="10"/>
      <c r="O164" s="10"/>
      <c r="P164" s="10"/>
      <c r="Q164" s="10"/>
      <c r="R164" s="10"/>
      <c r="S164" s="10"/>
    </row>
    <row r="165" spans="5:19" ht="12.75">
      <c r="E165" s="10"/>
      <c r="F165" s="10"/>
      <c r="G165" s="8"/>
      <c r="H165" s="8"/>
      <c r="I165" s="8"/>
      <c r="J165" s="8"/>
      <c r="K165" s="8"/>
      <c r="L165" s="8"/>
      <c r="M165" s="8"/>
      <c r="N165" s="10"/>
      <c r="O165" s="10"/>
      <c r="P165" s="10"/>
      <c r="Q165" s="10"/>
      <c r="R165" s="10"/>
      <c r="S165" s="10"/>
    </row>
    <row r="166" spans="5:19" ht="12.75">
      <c r="E166" s="10"/>
      <c r="F166" s="10"/>
      <c r="G166" s="8"/>
      <c r="H166" s="8"/>
      <c r="I166" s="8"/>
      <c r="J166" s="8"/>
      <c r="K166" s="8"/>
      <c r="L166" s="8"/>
      <c r="M166" s="8"/>
      <c r="N166" s="10"/>
      <c r="O166" s="10"/>
      <c r="P166" s="10"/>
      <c r="Q166" s="10"/>
      <c r="R166" s="10"/>
      <c r="S166" s="10"/>
    </row>
    <row r="169" spans="3:33" ht="12.75">
      <c r="C169" s="11" t="s">
        <v>37</v>
      </c>
      <c r="D169" s="11"/>
      <c r="E169" s="11"/>
      <c r="F169" s="9" t="s">
        <v>38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3:33" ht="12.75">
      <c r="C170" s="16"/>
      <c r="D170" s="16"/>
      <c r="E170" s="16"/>
      <c r="F170" s="9" t="s">
        <v>39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3:5" ht="12.75">
      <c r="C171" s="16"/>
      <c r="D171" s="16"/>
      <c r="E171" s="16"/>
    </row>
    <row r="173" spans="3:18" ht="12.75">
      <c r="C173" s="11" t="s">
        <v>15</v>
      </c>
      <c r="D173" s="11"/>
      <c r="E173" s="11"/>
      <c r="F173" s="8" t="s">
        <v>3</v>
      </c>
      <c r="G173">
        <v>70</v>
      </c>
      <c r="H173" t="s">
        <v>2</v>
      </c>
      <c r="I173" s="9">
        <v>0.5</v>
      </c>
      <c r="J173" s="9"/>
      <c r="K173" s="9"/>
      <c r="L173" s="9">
        <f>G173-I173</f>
        <v>69.5</v>
      </c>
      <c r="M173" s="9"/>
      <c r="N173" s="9"/>
      <c r="P173" s="21">
        <v>17</v>
      </c>
      <c r="Q173" s="21"/>
      <c r="R173" s="21"/>
    </row>
    <row r="174" spans="3:18" ht="12.75">
      <c r="C174" s="11" t="s">
        <v>17</v>
      </c>
      <c r="D174" s="11"/>
      <c r="E174" s="11"/>
      <c r="F174" s="8" t="s">
        <v>3</v>
      </c>
      <c r="G174">
        <v>79.583</v>
      </c>
      <c r="H174" t="s">
        <v>20</v>
      </c>
      <c r="I174" s="9">
        <v>0.5</v>
      </c>
      <c r="J174" s="9"/>
      <c r="K174" s="9"/>
      <c r="L174" s="9">
        <f>G174+I174</f>
        <v>80.083</v>
      </c>
      <c r="M174" s="9"/>
      <c r="N174" s="9"/>
      <c r="P174" s="21"/>
      <c r="Q174" s="21"/>
      <c r="R174" s="21"/>
    </row>
    <row r="176" spans="3:5" ht="12.75">
      <c r="C176" s="17"/>
      <c r="D176" s="17"/>
      <c r="E176" s="17"/>
    </row>
    <row r="178" spans="3:18" ht="12.75">
      <c r="C178" s="11" t="s">
        <v>15</v>
      </c>
      <c r="D178" s="11"/>
      <c r="E178" s="11"/>
      <c r="F178" s="8" t="s">
        <v>3</v>
      </c>
      <c r="G178">
        <v>80.58333333333333</v>
      </c>
      <c r="H178" t="s">
        <v>2</v>
      </c>
      <c r="I178" s="9">
        <v>0.5</v>
      </c>
      <c r="J178" s="9"/>
      <c r="K178" s="9"/>
      <c r="L178" s="9">
        <f>G178-I178</f>
        <v>80.08333333333333</v>
      </c>
      <c r="M178" s="9"/>
      <c r="N178" s="9"/>
      <c r="P178" s="21">
        <v>10</v>
      </c>
      <c r="Q178" s="21"/>
      <c r="R178" s="21"/>
    </row>
    <row r="179" spans="3:18" ht="12.75">
      <c r="C179" s="11" t="s">
        <v>17</v>
      </c>
      <c r="D179" s="11"/>
      <c r="E179" s="11"/>
      <c r="F179" s="8" t="s">
        <v>3</v>
      </c>
      <c r="G179">
        <v>90.16666666666666</v>
      </c>
      <c r="H179" t="s">
        <v>20</v>
      </c>
      <c r="I179" s="9">
        <v>0.5</v>
      </c>
      <c r="J179" s="9"/>
      <c r="K179" s="9"/>
      <c r="L179" s="9">
        <f>G179+I179</f>
        <v>90.66666666666666</v>
      </c>
      <c r="M179" s="9"/>
      <c r="N179" s="9"/>
      <c r="P179" s="21"/>
      <c r="Q179" s="21"/>
      <c r="R179" s="21"/>
    </row>
    <row r="181" spans="3:5" ht="12.75">
      <c r="C181" s="17"/>
      <c r="D181" s="17"/>
      <c r="E181" s="17"/>
    </row>
    <row r="183" spans="3:18" ht="12.75">
      <c r="C183" s="11" t="s">
        <v>15</v>
      </c>
      <c r="D183" s="11"/>
      <c r="E183" s="11"/>
      <c r="F183" s="8" t="s">
        <v>3</v>
      </c>
      <c r="G183">
        <v>91.16666666666666</v>
      </c>
      <c r="H183" t="s">
        <v>2</v>
      </c>
      <c r="I183" s="9">
        <v>0.5</v>
      </c>
      <c r="J183" s="9"/>
      <c r="K183" s="9"/>
      <c r="L183" s="9">
        <f>G183-I183</f>
        <v>90.66666666666666</v>
      </c>
      <c r="M183" s="9"/>
      <c r="N183" s="9"/>
      <c r="P183" s="21">
        <v>25</v>
      </c>
      <c r="Q183" s="21"/>
      <c r="R183" s="21"/>
    </row>
    <row r="184" spans="3:18" ht="12.75">
      <c r="C184" s="11" t="s">
        <v>17</v>
      </c>
      <c r="D184" s="11"/>
      <c r="E184" s="11"/>
      <c r="F184" s="8" t="s">
        <v>3</v>
      </c>
      <c r="G184">
        <v>100.75</v>
      </c>
      <c r="H184" t="s">
        <v>20</v>
      </c>
      <c r="I184" s="9">
        <v>0.5</v>
      </c>
      <c r="J184" s="9"/>
      <c r="K184" s="9"/>
      <c r="L184" s="9">
        <f>G184+I184</f>
        <v>101.25</v>
      </c>
      <c r="M184" s="9"/>
      <c r="N184" s="9"/>
      <c r="P184" s="21"/>
      <c r="Q184" s="21"/>
      <c r="R184" s="21"/>
    </row>
    <row r="186" spans="3:5" ht="12.75">
      <c r="C186" s="17"/>
      <c r="D186" s="17"/>
      <c r="E186" s="17"/>
    </row>
    <row r="188" spans="3:18" ht="12.75">
      <c r="C188" s="11" t="s">
        <v>15</v>
      </c>
      <c r="D188" s="11"/>
      <c r="E188" s="11"/>
      <c r="F188" s="8" t="s">
        <v>3</v>
      </c>
      <c r="G188">
        <v>101.75</v>
      </c>
      <c r="H188" t="s">
        <v>2</v>
      </c>
      <c r="I188" s="9">
        <v>0.5</v>
      </c>
      <c r="J188" s="9"/>
      <c r="K188" s="9"/>
      <c r="L188" s="9">
        <f>G188-I188</f>
        <v>101.25</v>
      </c>
      <c r="M188" s="9"/>
      <c r="N188" s="9"/>
      <c r="P188" s="21">
        <v>28</v>
      </c>
      <c r="Q188" s="21"/>
      <c r="R188" s="21"/>
    </row>
    <row r="189" spans="3:18" ht="12.75">
      <c r="C189" s="11" t="s">
        <v>17</v>
      </c>
      <c r="D189" s="11"/>
      <c r="E189" s="11"/>
      <c r="F189" s="8" t="s">
        <v>3</v>
      </c>
      <c r="G189">
        <v>111.33333333333331</v>
      </c>
      <c r="H189" t="s">
        <v>20</v>
      </c>
      <c r="I189" s="9">
        <v>0.5</v>
      </c>
      <c r="J189" s="9"/>
      <c r="K189" s="9"/>
      <c r="L189" s="9">
        <f>G189+I189</f>
        <v>111.83333333333331</v>
      </c>
      <c r="M189" s="9"/>
      <c r="N189" s="9"/>
      <c r="P189" s="21"/>
      <c r="Q189" s="21"/>
      <c r="R189" s="21"/>
    </row>
    <row r="191" spans="3:5" ht="12.75">
      <c r="C191" s="17"/>
      <c r="D191" s="17"/>
      <c r="E191" s="17"/>
    </row>
    <row r="193" spans="3:18" ht="12.75">
      <c r="C193" s="11" t="s">
        <v>15</v>
      </c>
      <c r="D193" s="11"/>
      <c r="E193" s="11"/>
      <c r="F193" s="8" t="s">
        <v>3</v>
      </c>
      <c r="G193">
        <v>112.33333333333331</v>
      </c>
      <c r="H193" t="s">
        <v>2</v>
      </c>
      <c r="I193" s="9">
        <v>0.5</v>
      </c>
      <c r="J193" s="9"/>
      <c r="K193" s="9"/>
      <c r="L193" s="9">
        <f>G193-I193</f>
        <v>111.83333333333331</v>
      </c>
      <c r="M193" s="9"/>
      <c r="N193" s="9"/>
      <c r="P193" s="21">
        <v>26</v>
      </c>
      <c r="Q193" s="21"/>
      <c r="R193" s="21"/>
    </row>
    <row r="194" spans="3:18" ht="12.75">
      <c r="C194" s="11" t="s">
        <v>17</v>
      </c>
      <c r="D194" s="11"/>
      <c r="E194" s="11"/>
      <c r="F194" s="8" t="s">
        <v>3</v>
      </c>
      <c r="G194">
        <v>121.91666666666664</v>
      </c>
      <c r="H194" t="s">
        <v>20</v>
      </c>
      <c r="I194" s="9">
        <v>0.5</v>
      </c>
      <c r="J194" s="9"/>
      <c r="K194" s="9"/>
      <c r="L194" s="9">
        <f>G194+I194</f>
        <v>122.41666666666664</v>
      </c>
      <c r="M194" s="9"/>
      <c r="N194" s="9"/>
      <c r="P194" s="21"/>
      <c r="Q194" s="21"/>
      <c r="R194" s="21"/>
    </row>
    <row r="196" spans="3:5" ht="12.75">
      <c r="C196" s="17"/>
      <c r="D196" s="17"/>
      <c r="E196" s="17"/>
    </row>
    <row r="198" spans="3:18" ht="12.75">
      <c r="C198" s="11" t="s">
        <v>15</v>
      </c>
      <c r="D198" s="11"/>
      <c r="E198" s="11"/>
      <c r="F198" s="8" t="s">
        <v>3</v>
      </c>
      <c r="G198">
        <v>122.91666666666664</v>
      </c>
      <c r="H198" t="s">
        <v>2</v>
      </c>
      <c r="I198" s="9">
        <v>0.5</v>
      </c>
      <c r="J198" s="9"/>
      <c r="K198" s="9"/>
      <c r="L198" s="9">
        <f>G198-I198</f>
        <v>122.41666666666664</v>
      </c>
      <c r="M198" s="9"/>
      <c r="N198" s="9"/>
      <c r="P198" s="21">
        <v>24</v>
      </c>
      <c r="Q198" s="21"/>
      <c r="R198" s="21"/>
    </row>
    <row r="199" spans="3:18" ht="12.75">
      <c r="C199" s="11" t="s">
        <v>17</v>
      </c>
      <c r="D199" s="11"/>
      <c r="E199" s="11"/>
      <c r="F199" s="8" t="s">
        <v>3</v>
      </c>
      <c r="G199">
        <v>132.5</v>
      </c>
      <c r="H199" t="s">
        <v>20</v>
      </c>
      <c r="I199" s="9">
        <v>0.5</v>
      </c>
      <c r="J199" s="9"/>
      <c r="K199" s="9"/>
      <c r="L199" s="9">
        <f>G199+I199</f>
        <v>133</v>
      </c>
      <c r="M199" s="9"/>
      <c r="N199" s="9"/>
      <c r="P199" s="21"/>
      <c r="Q199" s="21"/>
      <c r="R199" s="21"/>
    </row>
    <row r="201" spans="3:5" ht="12.75">
      <c r="C201" s="17"/>
      <c r="D201" s="17"/>
      <c r="E201" s="17"/>
    </row>
    <row r="203" spans="3:18" ht="12.75">
      <c r="C203" s="11" t="s">
        <v>15</v>
      </c>
      <c r="D203" s="11"/>
      <c r="E203" s="11"/>
      <c r="F203" s="8" t="s">
        <v>3</v>
      </c>
      <c r="G203">
        <v>133.5</v>
      </c>
      <c r="H203" t="s">
        <v>2</v>
      </c>
      <c r="I203" s="9">
        <v>0.5</v>
      </c>
      <c r="J203" s="9"/>
      <c r="K203" s="9"/>
      <c r="L203" s="9">
        <f>G203-I203</f>
        <v>133</v>
      </c>
      <c r="M203" s="9"/>
      <c r="N203" s="9"/>
      <c r="P203" s="21">
        <v>8</v>
      </c>
      <c r="Q203" s="21"/>
      <c r="R203" s="21"/>
    </row>
    <row r="204" spans="3:18" ht="12.75">
      <c r="C204" s="11" t="s">
        <v>17</v>
      </c>
      <c r="D204" s="11"/>
      <c r="E204" s="11"/>
      <c r="F204" s="8" t="s">
        <v>3</v>
      </c>
      <c r="G204">
        <v>143.08333333333331</v>
      </c>
      <c r="H204" t="s">
        <v>20</v>
      </c>
      <c r="I204" s="9">
        <v>0.5</v>
      </c>
      <c r="J204" s="9"/>
      <c r="K204" s="9"/>
      <c r="L204" s="9">
        <f>G204+I204</f>
        <v>143.58333333333331</v>
      </c>
      <c r="M204" s="9"/>
      <c r="N204" s="9"/>
      <c r="P204" s="21"/>
      <c r="Q204" s="21"/>
      <c r="R204" s="21"/>
    </row>
    <row r="206" spans="3:5" ht="12.75">
      <c r="C206" s="17"/>
      <c r="D206" s="17"/>
      <c r="E206" s="17"/>
    </row>
    <row r="208" spans="3:18" ht="12.75">
      <c r="C208" s="11" t="s">
        <v>15</v>
      </c>
      <c r="D208" s="11"/>
      <c r="E208" s="11"/>
      <c r="F208" s="8" t="s">
        <v>3</v>
      </c>
      <c r="G208">
        <v>144.08333333333331</v>
      </c>
      <c r="H208" t="s">
        <v>2</v>
      </c>
      <c r="I208" s="9">
        <v>0.5</v>
      </c>
      <c r="J208" s="9"/>
      <c r="K208" s="9"/>
      <c r="L208" s="9">
        <f>G208-I208</f>
        <v>143.58333333333331</v>
      </c>
      <c r="M208" s="9"/>
      <c r="N208" s="9"/>
      <c r="P208" s="21">
        <v>6</v>
      </c>
      <c r="Q208" s="21"/>
      <c r="R208" s="21"/>
    </row>
    <row r="209" spans="3:18" ht="12.75">
      <c r="C209" s="11" t="s">
        <v>17</v>
      </c>
      <c r="D209" s="11"/>
      <c r="E209" s="11"/>
      <c r="F209" s="8" t="s">
        <v>3</v>
      </c>
      <c r="G209">
        <v>153.66666666666666</v>
      </c>
      <c r="H209" t="s">
        <v>20</v>
      </c>
      <c r="I209" s="9">
        <v>0.5</v>
      </c>
      <c r="J209" s="9"/>
      <c r="K209" s="9"/>
      <c r="L209" s="9">
        <f>G209+I209</f>
        <v>154.16666666666666</v>
      </c>
      <c r="M209" s="9"/>
      <c r="N209" s="9"/>
      <c r="P209" s="21"/>
      <c r="Q209" s="21"/>
      <c r="R209" s="21"/>
    </row>
    <row r="211" spans="3:5" ht="12.75">
      <c r="C211" s="17"/>
      <c r="D211" s="17"/>
      <c r="E211" s="17"/>
    </row>
    <row r="213" spans="3:18" ht="12.75">
      <c r="C213" s="11" t="s">
        <v>15</v>
      </c>
      <c r="D213" s="11"/>
      <c r="E213" s="11"/>
      <c r="F213" s="8" t="s">
        <v>3</v>
      </c>
      <c r="G213">
        <v>154.66666666666666</v>
      </c>
      <c r="H213" t="s">
        <v>2</v>
      </c>
      <c r="I213" s="9">
        <v>0.5</v>
      </c>
      <c r="J213" s="9"/>
      <c r="K213" s="9"/>
      <c r="L213" s="9">
        <f>G213-I213</f>
        <v>154.16666666666666</v>
      </c>
      <c r="M213" s="9"/>
      <c r="N213" s="9"/>
      <c r="P213" s="21">
        <v>2</v>
      </c>
      <c r="Q213" s="21"/>
      <c r="R213" s="21"/>
    </row>
    <row r="214" spans="3:18" ht="12.75">
      <c r="C214" s="11" t="s">
        <v>17</v>
      </c>
      <c r="D214" s="11"/>
      <c r="E214" s="11"/>
      <c r="F214" s="8" t="s">
        <v>3</v>
      </c>
      <c r="G214">
        <v>164.25</v>
      </c>
      <c r="H214" t="s">
        <v>20</v>
      </c>
      <c r="I214" s="9">
        <v>0.5</v>
      </c>
      <c r="J214" s="9"/>
      <c r="K214" s="9"/>
      <c r="L214" s="9">
        <f>G214+I214</f>
        <v>164.75</v>
      </c>
      <c r="M214" s="9"/>
      <c r="N214" s="9"/>
      <c r="P214" s="21"/>
      <c r="Q214" s="21"/>
      <c r="R214" s="21"/>
    </row>
    <row r="216" spans="3:5" ht="12.75">
      <c r="C216" s="17"/>
      <c r="D216" s="17"/>
      <c r="E216" s="17"/>
    </row>
    <row r="218" spans="3:18" ht="12.75">
      <c r="C218" s="11" t="s">
        <v>15</v>
      </c>
      <c r="D218" s="11"/>
      <c r="E218" s="11"/>
      <c r="F218" s="8" t="s">
        <v>3</v>
      </c>
      <c r="G218">
        <v>165.25</v>
      </c>
      <c r="H218" t="s">
        <v>2</v>
      </c>
      <c r="I218" s="9">
        <v>0.5</v>
      </c>
      <c r="J218" s="9"/>
      <c r="K218" s="9"/>
      <c r="L218" s="9">
        <f>G218-I218</f>
        <v>164.75</v>
      </c>
      <c r="M218" s="9"/>
      <c r="N218" s="9"/>
      <c r="P218" s="21">
        <v>3</v>
      </c>
      <c r="Q218" s="21"/>
      <c r="R218" s="21"/>
    </row>
    <row r="219" spans="3:18" ht="12.75">
      <c r="C219" s="11" t="s">
        <v>17</v>
      </c>
      <c r="D219" s="11"/>
      <c r="E219" s="11"/>
      <c r="F219" s="8" t="s">
        <v>3</v>
      </c>
      <c r="G219">
        <v>174.83333333333334</v>
      </c>
      <c r="H219" t="s">
        <v>20</v>
      </c>
      <c r="I219" s="9">
        <v>0.5</v>
      </c>
      <c r="J219" s="9"/>
      <c r="K219" s="9"/>
      <c r="L219" s="9">
        <f>G219+I219</f>
        <v>175.33333333333334</v>
      </c>
      <c r="M219" s="9"/>
      <c r="N219" s="9"/>
      <c r="P219" s="21"/>
      <c r="Q219" s="21"/>
      <c r="R219" s="21"/>
    </row>
    <row r="221" spans="3:5" ht="12.75">
      <c r="C221" s="17"/>
      <c r="D221" s="17"/>
      <c r="E221" s="17"/>
    </row>
    <row r="223" spans="3:18" ht="12.75">
      <c r="C223" s="11" t="s">
        <v>15</v>
      </c>
      <c r="D223" s="11"/>
      <c r="E223" s="11"/>
      <c r="F223" s="8" t="s">
        <v>3</v>
      </c>
      <c r="G223">
        <v>175.83333333333334</v>
      </c>
      <c r="H223" t="s">
        <v>2</v>
      </c>
      <c r="I223" s="9">
        <v>0.5</v>
      </c>
      <c r="J223" s="9"/>
      <c r="K223" s="9"/>
      <c r="L223" s="9">
        <f>G223-I223</f>
        <v>175.33333333333334</v>
      </c>
      <c r="M223" s="9"/>
      <c r="N223" s="9"/>
      <c r="P223" s="21">
        <v>0</v>
      </c>
      <c r="Q223" s="21"/>
      <c r="R223" s="21"/>
    </row>
    <row r="224" spans="3:18" ht="12.75">
      <c r="C224" s="11" t="s">
        <v>17</v>
      </c>
      <c r="D224" s="11"/>
      <c r="E224" s="11"/>
      <c r="F224" s="8" t="s">
        <v>3</v>
      </c>
      <c r="G224">
        <v>185.41666666666669</v>
      </c>
      <c r="H224" t="s">
        <v>20</v>
      </c>
      <c r="I224" s="9">
        <v>0.5</v>
      </c>
      <c r="J224" s="9"/>
      <c r="K224" s="9"/>
      <c r="L224" s="9">
        <f>G224+I224</f>
        <v>185.91666666666669</v>
      </c>
      <c r="M224" s="9"/>
      <c r="N224" s="9"/>
      <c r="P224" s="21"/>
      <c r="Q224" s="21"/>
      <c r="R224" s="21"/>
    </row>
    <row r="225" spans="3:6" ht="12.75">
      <c r="C225" s="16"/>
      <c r="D225" s="16"/>
      <c r="E225" s="16"/>
      <c r="F225" s="8"/>
    </row>
    <row r="226" spans="3:5" ht="12.75">
      <c r="C226" s="16"/>
      <c r="D226" s="16"/>
      <c r="E226" s="16"/>
    </row>
    <row r="228" spans="3:18" ht="12.75">
      <c r="C228" s="11" t="s">
        <v>15</v>
      </c>
      <c r="D228" s="11"/>
      <c r="E228" s="11"/>
      <c r="F228" s="8" t="s">
        <v>3</v>
      </c>
      <c r="G228">
        <v>186.41666666666669</v>
      </c>
      <c r="H228" t="s">
        <v>2</v>
      </c>
      <c r="I228" s="9">
        <v>0.5</v>
      </c>
      <c r="J228" s="9"/>
      <c r="K228" s="9"/>
      <c r="L228" s="9">
        <f>G228-I228</f>
        <v>185.91666666666669</v>
      </c>
      <c r="M228" s="9"/>
      <c r="N228" s="9"/>
      <c r="P228" s="21">
        <v>1</v>
      </c>
      <c r="Q228" s="21"/>
      <c r="R228" s="21"/>
    </row>
    <row r="229" spans="3:18" ht="12.75">
      <c r="C229" s="11" t="s">
        <v>17</v>
      </c>
      <c r="D229" s="11"/>
      <c r="E229" s="11"/>
      <c r="F229" s="8" t="s">
        <v>3</v>
      </c>
      <c r="G229">
        <v>196</v>
      </c>
      <c r="H229" t="s">
        <v>20</v>
      </c>
      <c r="I229" s="9">
        <v>0.5</v>
      </c>
      <c r="J229" s="9"/>
      <c r="K229" s="9"/>
      <c r="L229" s="9">
        <f>G229+I229</f>
        <v>196.5</v>
      </c>
      <c r="M229" s="9"/>
      <c r="N229" s="9"/>
      <c r="P229" s="21"/>
      <c r="Q229" s="21"/>
      <c r="R229" s="21"/>
    </row>
  </sheetData>
  <autoFilter ref="B2:G51"/>
  <mergeCells count="287">
    <mergeCell ref="P218:R219"/>
    <mergeCell ref="P223:R224"/>
    <mergeCell ref="P228:R229"/>
    <mergeCell ref="P198:R199"/>
    <mergeCell ref="P203:R204"/>
    <mergeCell ref="P208:R209"/>
    <mergeCell ref="P213:R214"/>
    <mergeCell ref="P178:R179"/>
    <mergeCell ref="P183:R184"/>
    <mergeCell ref="P188:R189"/>
    <mergeCell ref="P193:R194"/>
    <mergeCell ref="L229:N229"/>
    <mergeCell ref="L223:N223"/>
    <mergeCell ref="I224:K224"/>
    <mergeCell ref="L224:N224"/>
    <mergeCell ref="I228:K228"/>
    <mergeCell ref="L228:N228"/>
    <mergeCell ref="I218:K218"/>
    <mergeCell ref="L218:N218"/>
    <mergeCell ref="I219:K219"/>
    <mergeCell ref="L219:N219"/>
    <mergeCell ref="L209:N209"/>
    <mergeCell ref="I213:K213"/>
    <mergeCell ref="L213:N213"/>
    <mergeCell ref="I214:K214"/>
    <mergeCell ref="L214:N214"/>
    <mergeCell ref="I203:K203"/>
    <mergeCell ref="L203:N203"/>
    <mergeCell ref="I204:K204"/>
    <mergeCell ref="L204:N204"/>
    <mergeCell ref="L194:N194"/>
    <mergeCell ref="I198:K198"/>
    <mergeCell ref="L198:N198"/>
    <mergeCell ref="I199:K199"/>
    <mergeCell ref="L199:N199"/>
    <mergeCell ref="L188:N188"/>
    <mergeCell ref="I189:K189"/>
    <mergeCell ref="L189:N189"/>
    <mergeCell ref="I193:K193"/>
    <mergeCell ref="L193:N193"/>
    <mergeCell ref="I173:K173"/>
    <mergeCell ref="I174:K174"/>
    <mergeCell ref="L173:N173"/>
    <mergeCell ref="L174:N174"/>
    <mergeCell ref="I178:K178"/>
    <mergeCell ref="L178:N178"/>
    <mergeCell ref="I179:K179"/>
    <mergeCell ref="L179:N179"/>
    <mergeCell ref="I183:K183"/>
    <mergeCell ref="I223:K223"/>
    <mergeCell ref="I229:K229"/>
    <mergeCell ref="I208:K208"/>
    <mergeCell ref="I209:K209"/>
    <mergeCell ref="C229:E229"/>
    <mergeCell ref="C169:E169"/>
    <mergeCell ref="C174:E174"/>
    <mergeCell ref="C176:E176"/>
    <mergeCell ref="C179:E179"/>
    <mergeCell ref="C181:E181"/>
    <mergeCell ref="C184:E184"/>
    <mergeCell ref="C186:E186"/>
    <mergeCell ref="C189:E189"/>
    <mergeCell ref="C191:E191"/>
    <mergeCell ref="C228:E228"/>
    <mergeCell ref="C224:E224"/>
    <mergeCell ref="C223:E223"/>
    <mergeCell ref="C219:E219"/>
    <mergeCell ref="C221:E221"/>
    <mergeCell ref="C218:E218"/>
    <mergeCell ref="C214:E214"/>
    <mergeCell ref="C216:E216"/>
    <mergeCell ref="L208:N208"/>
    <mergeCell ref="C213:E213"/>
    <mergeCell ref="C209:E209"/>
    <mergeCell ref="C211:E211"/>
    <mergeCell ref="C208:E208"/>
    <mergeCell ref="C204:E204"/>
    <mergeCell ref="C206:E206"/>
    <mergeCell ref="C203:E203"/>
    <mergeCell ref="C199:E199"/>
    <mergeCell ref="C201:E201"/>
    <mergeCell ref="I194:K194"/>
    <mergeCell ref="C198:E198"/>
    <mergeCell ref="C194:E194"/>
    <mergeCell ref="C196:E196"/>
    <mergeCell ref="I188:K188"/>
    <mergeCell ref="C193:E193"/>
    <mergeCell ref="L183:N183"/>
    <mergeCell ref="I184:K184"/>
    <mergeCell ref="L184:N184"/>
    <mergeCell ref="C188:E188"/>
    <mergeCell ref="P173:R174"/>
    <mergeCell ref="C183:E183"/>
    <mergeCell ref="F169:AG169"/>
    <mergeCell ref="F170:AG170"/>
    <mergeCell ref="C178:E178"/>
    <mergeCell ref="G155:M155"/>
    <mergeCell ref="I157:M157"/>
    <mergeCell ref="O157:S157"/>
    <mergeCell ref="G158:M158"/>
    <mergeCell ref="I151:M151"/>
    <mergeCell ref="O151:S151"/>
    <mergeCell ref="G152:M152"/>
    <mergeCell ref="I154:M154"/>
    <mergeCell ref="O154:S154"/>
    <mergeCell ref="G146:M146"/>
    <mergeCell ref="I148:M148"/>
    <mergeCell ref="O148:S148"/>
    <mergeCell ref="G149:M149"/>
    <mergeCell ref="I142:M142"/>
    <mergeCell ref="O142:S142"/>
    <mergeCell ref="G143:M143"/>
    <mergeCell ref="I145:M145"/>
    <mergeCell ref="O145:S145"/>
    <mergeCell ref="G137:M137"/>
    <mergeCell ref="I139:M139"/>
    <mergeCell ref="O139:S139"/>
    <mergeCell ref="G140:M140"/>
    <mergeCell ref="I133:M133"/>
    <mergeCell ref="O133:S133"/>
    <mergeCell ref="G134:M134"/>
    <mergeCell ref="I136:M136"/>
    <mergeCell ref="O136:S136"/>
    <mergeCell ref="G128:M128"/>
    <mergeCell ref="I130:M130"/>
    <mergeCell ref="O130:S130"/>
    <mergeCell ref="G131:M131"/>
    <mergeCell ref="I124:M124"/>
    <mergeCell ref="G125:M125"/>
    <mergeCell ref="O124:S124"/>
    <mergeCell ref="I127:M127"/>
    <mergeCell ref="O127:S127"/>
    <mergeCell ref="C121:E121"/>
    <mergeCell ref="C115:E115"/>
    <mergeCell ref="C117:E117"/>
    <mergeCell ref="C118:E118"/>
    <mergeCell ref="F121:M121"/>
    <mergeCell ref="F122:AA122"/>
    <mergeCell ref="AC118:AF118"/>
    <mergeCell ref="C173:E173"/>
    <mergeCell ref="C112:E112"/>
    <mergeCell ref="G118:T118"/>
    <mergeCell ref="U118:W118"/>
    <mergeCell ref="Y118:AA118"/>
    <mergeCell ref="AC112:AF112"/>
    <mergeCell ref="C109:E109"/>
    <mergeCell ref="C111:E111"/>
    <mergeCell ref="G117:T117"/>
    <mergeCell ref="U117:W117"/>
    <mergeCell ref="Y117:AA117"/>
    <mergeCell ref="AC117:AF117"/>
    <mergeCell ref="C107:E107"/>
    <mergeCell ref="G112:T112"/>
    <mergeCell ref="U112:W112"/>
    <mergeCell ref="Y112:AA112"/>
    <mergeCell ref="AC107:AF107"/>
    <mergeCell ref="C104:E104"/>
    <mergeCell ref="C106:E106"/>
    <mergeCell ref="G111:T111"/>
    <mergeCell ref="U111:W111"/>
    <mergeCell ref="Y111:AA111"/>
    <mergeCell ref="AC111:AF111"/>
    <mergeCell ref="C102:E102"/>
    <mergeCell ref="G107:T107"/>
    <mergeCell ref="U107:W107"/>
    <mergeCell ref="Y107:AA107"/>
    <mergeCell ref="AC102:AF102"/>
    <mergeCell ref="C99:E99"/>
    <mergeCell ref="C101:E101"/>
    <mergeCell ref="G106:T106"/>
    <mergeCell ref="U106:W106"/>
    <mergeCell ref="Y106:AA106"/>
    <mergeCell ref="AC106:AF106"/>
    <mergeCell ref="C97:E97"/>
    <mergeCell ref="G102:T102"/>
    <mergeCell ref="U102:W102"/>
    <mergeCell ref="Y102:AA102"/>
    <mergeCell ref="AC97:AF97"/>
    <mergeCell ref="C94:E94"/>
    <mergeCell ref="C96:E96"/>
    <mergeCell ref="G101:T101"/>
    <mergeCell ref="U101:W101"/>
    <mergeCell ref="Y101:AA101"/>
    <mergeCell ref="AC101:AF101"/>
    <mergeCell ref="C92:E92"/>
    <mergeCell ref="G97:T97"/>
    <mergeCell ref="U97:W97"/>
    <mergeCell ref="Y97:AA97"/>
    <mergeCell ref="AC92:AF92"/>
    <mergeCell ref="C89:E89"/>
    <mergeCell ref="C91:E91"/>
    <mergeCell ref="G96:T96"/>
    <mergeCell ref="U96:W96"/>
    <mergeCell ref="Y96:AA96"/>
    <mergeCell ref="AC96:AF96"/>
    <mergeCell ref="G92:T92"/>
    <mergeCell ref="U92:W92"/>
    <mergeCell ref="Y92:AA92"/>
    <mergeCell ref="AC87:AF87"/>
    <mergeCell ref="G91:T91"/>
    <mergeCell ref="U91:W91"/>
    <mergeCell ref="Y91:AA91"/>
    <mergeCell ref="AC91:AF91"/>
    <mergeCell ref="C87:E87"/>
    <mergeCell ref="G87:T87"/>
    <mergeCell ref="U87:W87"/>
    <mergeCell ref="Y87:AA87"/>
    <mergeCell ref="AC82:AF82"/>
    <mergeCell ref="C84:E84"/>
    <mergeCell ref="C86:E86"/>
    <mergeCell ref="G86:T86"/>
    <mergeCell ref="U86:W86"/>
    <mergeCell ref="Y86:AA86"/>
    <mergeCell ref="AC86:AF86"/>
    <mergeCell ref="C82:E82"/>
    <mergeCell ref="G82:T82"/>
    <mergeCell ref="U82:W82"/>
    <mergeCell ref="Y82:AA82"/>
    <mergeCell ref="AC77:AF77"/>
    <mergeCell ref="C79:E79"/>
    <mergeCell ref="C81:E81"/>
    <mergeCell ref="G81:T81"/>
    <mergeCell ref="U81:W81"/>
    <mergeCell ref="Y81:AA81"/>
    <mergeCell ref="AC81:AF81"/>
    <mergeCell ref="C77:E77"/>
    <mergeCell ref="G77:T77"/>
    <mergeCell ref="U77:W77"/>
    <mergeCell ref="Y77:AA77"/>
    <mergeCell ref="Y72:AA72"/>
    <mergeCell ref="AC72:AF72"/>
    <mergeCell ref="C74:E74"/>
    <mergeCell ref="C76:E76"/>
    <mergeCell ref="G76:T76"/>
    <mergeCell ref="U76:W76"/>
    <mergeCell ref="Y76:AA76"/>
    <mergeCell ref="AC76:AF76"/>
    <mergeCell ref="C69:E69"/>
    <mergeCell ref="C72:E72"/>
    <mergeCell ref="G72:T72"/>
    <mergeCell ref="U72:W72"/>
    <mergeCell ref="C71:E71"/>
    <mergeCell ref="G71:T71"/>
    <mergeCell ref="U71:W71"/>
    <mergeCell ref="Y71:AA71"/>
    <mergeCell ref="AC71:AF71"/>
    <mergeCell ref="AC67:AF67"/>
    <mergeCell ref="Y66:AA66"/>
    <mergeCell ref="AC66:AF66"/>
    <mergeCell ref="C67:E67"/>
    <mergeCell ref="G67:T67"/>
    <mergeCell ref="U67:W67"/>
    <mergeCell ref="Y67:AA67"/>
    <mergeCell ref="C64:E64"/>
    <mergeCell ref="C66:E66"/>
    <mergeCell ref="G66:T66"/>
    <mergeCell ref="U66:W66"/>
    <mergeCell ref="U61:W61"/>
    <mergeCell ref="U62:W62"/>
    <mergeCell ref="Y62:AA62"/>
    <mergeCell ref="AC62:AF62"/>
    <mergeCell ref="C59:E59"/>
    <mergeCell ref="C61:E61"/>
    <mergeCell ref="C62:E62"/>
    <mergeCell ref="G61:T61"/>
    <mergeCell ref="G62:T62"/>
    <mergeCell ref="Y18:AE18"/>
    <mergeCell ref="W17:X17"/>
    <mergeCell ref="W20:X20"/>
    <mergeCell ref="Y20:AA20"/>
    <mergeCell ref="AC14:AE14"/>
    <mergeCell ref="Y15:AE15"/>
    <mergeCell ref="Y17:AA17"/>
    <mergeCell ref="AC17:AE17"/>
    <mergeCell ref="I14:X14"/>
    <mergeCell ref="R2:T2"/>
    <mergeCell ref="V2:X2"/>
    <mergeCell ref="Y14:AA14"/>
    <mergeCell ref="AC8:AE8"/>
    <mergeCell ref="M8:X8"/>
    <mergeCell ref="Y10:AA10"/>
    <mergeCell ref="AC10:AE10"/>
    <mergeCell ref="K10:X10"/>
    <mergeCell ref="R4:T4"/>
    <mergeCell ref="V4:X4"/>
    <mergeCell ref="Z4:AB4"/>
    <mergeCell ref="Y8:AA8"/>
  </mergeCells>
  <printOptions/>
  <pageMargins left="0.75" right="0.75" top="1" bottom="1" header="0" footer="0"/>
  <pageSetup horizontalDpi="600" verticalDpi="600" orientation="portrait" paperSize="9" scale="88" r:id="rId1"/>
  <rowBreaks count="3" manualBreakCount="3">
    <brk id="56" max="255" man="1"/>
    <brk id="120" max="255" man="1"/>
    <brk id="16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0"/>
  <sheetViews>
    <sheetView workbookViewId="0" topLeftCell="A130">
      <selection activeCell="A150" sqref="A150"/>
    </sheetView>
  </sheetViews>
  <sheetFormatPr defaultColWidth="11.421875" defaultRowHeight="12.75"/>
  <sheetData>
    <row r="1" ht="12.75">
      <c r="A1">
        <v>115</v>
      </c>
    </row>
    <row r="2" ht="12.75">
      <c r="A2">
        <v>95</v>
      </c>
    </row>
    <row r="3" ht="12.75">
      <c r="A3">
        <v>140</v>
      </c>
    </row>
    <row r="4" ht="12.75">
      <c r="A4">
        <v>170</v>
      </c>
    </row>
    <row r="5" ht="12.75">
      <c r="A5">
        <v>170</v>
      </c>
    </row>
    <row r="6" ht="12.75">
      <c r="A6">
        <v>120</v>
      </c>
    </row>
    <row r="7" ht="12.75">
      <c r="A7">
        <v>145</v>
      </c>
    </row>
    <row r="8" ht="12.75">
      <c r="A8">
        <v>70</v>
      </c>
    </row>
    <row r="9" ht="12.75">
      <c r="A9">
        <v>185</v>
      </c>
    </row>
    <row r="10" ht="12.75">
      <c r="A10">
        <v>125</v>
      </c>
    </row>
    <row r="11" ht="12.75">
      <c r="A11">
        <v>130</v>
      </c>
    </row>
    <row r="12" ht="12.75">
      <c r="A12">
        <v>105</v>
      </c>
    </row>
    <row r="13" ht="12.75">
      <c r="A13">
        <v>140</v>
      </c>
    </row>
    <row r="14" ht="12.75">
      <c r="A14">
        <v>115</v>
      </c>
    </row>
    <row r="15" ht="12.75">
      <c r="A15">
        <v>125</v>
      </c>
    </row>
    <row r="16" ht="12.75">
      <c r="A16">
        <v>135</v>
      </c>
    </row>
    <row r="17" ht="12.75">
      <c r="A17">
        <v>135</v>
      </c>
    </row>
    <row r="18" ht="12.75">
      <c r="A18">
        <v>135</v>
      </c>
    </row>
    <row r="19" ht="12.75">
      <c r="A19">
        <v>135</v>
      </c>
    </row>
    <row r="20" ht="12.75">
      <c r="A20">
        <v>110</v>
      </c>
    </row>
    <row r="21" ht="12.75">
      <c r="A21">
        <v>110</v>
      </c>
    </row>
    <row r="22" ht="12.75">
      <c r="A22">
        <v>95</v>
      </c>
    </row>
    <row r="23" ht="12.75">
      <c r="A23">
        <v>110</v>
      </c>
    </row>
    <row r="24" ht="12.75">
      <c r="A24">
        <v>110</v>
      </c>
    </row>
    <row r="25" ht="12.75">
      <c r="A25">
        <v>175</v>
      </c>
    </row>
    <row r="26" ht="12.75">
      <c r="A26">
        <v>150</v>
      </c>
    </row>
    <row r="27" ht="12.75">
      <c r="A27">
        <v>120</v>
      </c>
    </row>
    <row r="28" ht="12.75">
      <c r="A28">
        <v>125</v>
      </c>
    </row>
    <row r="29" ht="12.75">
      <c r="A29">
        <v>130</v>
      </c>
    </row>
    <row r="30" ht="12.75">
      <c r="A30">
        <v>105</v>
      </c>
    </row>
    <row r="31" ht="12.75">
      <c r="A31">
        <v>120</v>
      </c>
    </row>
    <row r="32" ht="12.75">
      <c r="A32">
        <v>105</v>
      </c>
    </row>
    <row r="33" ht="12.75">
      <c r="A33">
        <v>125</v>
      </c>
    </row>
    <row r="34" ht="12.75">
      <c r="A34">
        <v>100</v>
      </c>
    </row>
    <row r="35" ht="12.75">
      <c r="A35">
        <v>140</v>
      </c>
    </row>
    <row r="36" ht="12.75">
      <c r="A36">
        <v>125</v>
      </c>
    </row>
    <row r="37" ht="12.75">
      <c r="A37">
        <v>160</v>
      </c>
    </row>
    <row r="38" ht="12.75">
      <c r="A38">
        <v>135</v>
      </c>
    </row>
    <row r="39" ht="12.75">
      <c r="A39">
        <v>115</v>
      </c>
    </row>
    <row r="40" ht="12.75">
      <c r="A40">
        <v>155</v>
      </c>
    </row>
    <row r="41" ht="12.75">
      <c r="A41">
        <v>140</v>
      </c>
    </row>
    <row r="42" ht="12.75">
      <c r="A42">
        <v>110</v>
      </c>
    </row>
    <row r="43" ht="12.75">
      <c r="A43">
        <v>125</v>
      </c>
    </row>
    <row r="44" ht="12.75">
      <c r="A44">
        <v>120</v>
      </c>
    </row>
    <row r="45" ht="12.75">
      <c r="A45">
        <v>130</v>
      </c>
    </row>
    <row r="46" ht="12.75">
      <c r="A46">
        <v>80</v>
      </c>
    </row>
    <row r="47" ht="12.75">
      <c r="A47">
        <v>125</v>
      </c>
    </row>
    <row r="48" ht="12.75">
      <c r="A48">
        <v>125</v>
      </c>
    </row>
    <row r="49" ht="12.75">
      <c r="A49">
        <v>95</v>
      </c>
    </row>
    <row r="50" ht="12.75">
      <c r="A50">
        <v>135</v>
      </c>
    </row>
    <row r="51" ht="12.75">
      <c r="A51">
        <v>130</v>
      </c>
    </row>
    <row r="52" ht="12.75">
      <c r="A52">
        <v>115</v>
      </c>
    </row>
    <row r="53" ht="12.75">
      <c r="A53">
        <v>70</v>
      </c>
    </row>
    <row r="54" ht="12.75">
      <c r="A54">
        <v>105</v>
      </c>
    </row>
    <row r="55" ht="12.75">
      <c r="A55">
        <v>110</v>
      </c>
    </row>
    <row r="56" ht="12.75">
      <c r="A56">
        <v>110</v>
      </c>
    </row>
    <row r="57" ht="12.75">
      <c r="A57">
        <v>80</v>
      </c>
    </row>
    <row r="58" ht="12.75">
      <c r="A58">
        <v>90</v>
      </c>
    </row>
    <row r="59" ht="12.75">
      <c r="A59">
        <v>130</v>
      </c>
    </row>
    <row r="60" ht="12.75">
      <c r="A60">
        <v>155</v>
      </c>
    </row>
    <row r="61" ht="12.75">
      <c r="A61">
        <v>140</v>
      </c>
    </row>
    <row r="62" ht="12.75">
      <c r="A62">
        <v>105</v>
      </c>
    </row>
    <row r="63" ht="12.75">
      <c r="A63">
        <v>90</v>
      </c>
    </row>
    <row r="64" ht="12.75">
      <c r="A64">
        <v>95</v>
      </c>
    </row>
    <row r="65" ht="12.75">
      <c r="A65">
        <v>110</v>
      </c>
    </row>
    <row r="66" ht="12.75">
      <c r="A66">
        <v>110</v>
      </c>
    </row>
    <row r="67" ht="12.75">
      <c r="A67">
        <v>115</v>
      </c>
    </row>
    <row r="68" ht="12.75">
      <c r="A68">
        <v>125</v>
      </c>
    </row>
    <row r="69" ht="12.75">
      <c r="A69">
        <v>150</v>
      </c>
    </row>
    <row r="70" ht="12.75">
      <c r="A70">
        <v>155</v>
      </c>
    </row>
    <row r="71" ht="12.75">
      <c r="A71">
        <v>110</v>
      </c>
    </row>
    <row r="72" ht="12.75">
      <c r="A72">
        <v>115</v>
      </c>
    </row>
    <row r="73" ht="12.75">
      <c r="A73">
        <v>120</v>
      </c>
    </row>
    <row r="74" ht="12.75">
      <c r="A74">
        <v>125</v>
      </c>
    </row>
    <row r="75" ht="12.75">
      <c r="A75">
        <v>80</v>
      </c>
    </row>
    <row r="76" ht="12.75">
      <c r="A76">
        <v>110</v>
      </c>
    </row>
    <row r="77" ht="12.75">
      <c r="A77">
        <v>80</v>
      </c>
    </row>
    <row r="78" ht="12.75">
      <c r="A78">
        <v>85</v>
      </c>
    </row>
    <row r="79" ht="12.75">
      <c r="A79">
        <v>110</v>
      </c>
    </row>
    <row r="80" ht="12.75">
      <c r="A80">
        <v>85</v>
      </c>
    </row>
    <row r="81" ht="12.75">
      <c r="A81">
        <v>115</v>
      </c>
    </row>
    <row r="82" ht="12.75">
      <c r="A82">
        <v>115</v>
      </c>
    </row>
    <row r="83" ht="12.75">
      <c r="A83">
        <v>130</v>
      </c>
    </row>
    <row r="84" ht="12.75">
      <c r="A84">
        <v>115</v>
      </c>
    </row>
    <row r="85" ht="12.75">
      <c r="A85">
        <v>90</v>
      </c>
    </row>
    <row r="86" ht="12.75">
      <c r="A86">
        <v>160</v>
      </c>
    </row>
    <row r="87" ht="12.75">
      <c r="A87">
        <v>70</v>
      </c>
    </row>
    <row r="88" ht="12.75">
      <c r="A88">
        <v>80</v>
      </c>
    </row>
    <row r="89" ht="12.75">
      <c r="A89">
        <v>90</v>
      </c>
    </row>
    <row r="90" ht="12.75">
      <c r="A90">
        <v>90</v>
      </c>
    </row>
    <row r="91" ht="12.75">
      <c r="A91">
        <v>130</v>
      </c>
    </row>
    <row r="92" ht="12.75">
      <c r="A92">
        <v>140</v>
      </c>
    </row>
    <row r="93" ht="12.75">
      <c r="A93">
        <v>105</v>
      </c>
    </row>
    <row r="94" ht="12.75">
      <c r="A94">
        <v>140</v>
      </c>
    </row>
    <row r="95" ht="12.75">
      <c r="A95">
        <v>140</v>
      </c>
    </row>
    <row r="96" ht="12.75">
      <c r="A96">
        <v>175</v>
      </c>
    </row>
    <row r="97" ht="12.75">
      <c r="A97">
        <v>120</v>
      </c>
    </row>
    <row r="98" ht="12.75">
      <c r="A98">
        <v>110</v>
      </c>
    </row>
    <row r="99" ht="12.75">
      <c r="A99">
        <v>140</v>
      </c>
    </row>
    <row r="100" ht="12.75">
      <c r="A100">
        <v>125</v>
      </c>
    </row>
    <row r="101" ht="12.75">
      <c r="A101">
        <v>120</v>
      </c>
    </row>
    <row r="102" ht="12.75">
      <c r="A102">
        <v>130</v>
      </c>
    </row>
    <row r="103" ht="12.75">
      <c r="A103">
        <v>125</v>
      </c>
    </row>
    <row r="104" ht="12.75">
      <c r="A104">
        <v>140</v>
      </c>
    </row>
    <row r="105" ht="12.75">
      <c r="A105">
        <v>140</v>
      </c>
    </row>
    <row r="106" ht="12.75">
      <c r="A106">
        <v>120</v>
      </c>
    </row>
    <row r="107" ht="12.75">
      <c r="A107">
        <v>105</v>
      </c>
    </row>
    <row r="108" ht="12.75">
      <c r="A108">
        <v>120</v>
      </c>
    </row>
    <row r="109" ht="12.75">
      <c r="A109">
        <v>125</v>
      </c>
    </row>
    <row r="110" ht="12.75">
      <c r="A110">
        <v>110</v>
      </c>
    </row>
    <row r="111" ht="12.75">
      <c r="A111">
        <v>125</v>
      </c>
    </row>
    <row r="112" ht="12.75">
      <c r="A112">
        <v>120</v>
      </c>
    </row>
    <row r="113" ht="12.75">
      <c r="A113">
        <v>145</v>
      </c>
    </row>
    <row r="114" ht="12.75">
      <c r="A114">
        <v>135</v>
      </c>
    </row>
    <row r="115" ht="12.75">
      <c r="A115">
        <v>100</v>
      </c>
    </row>
    <row r="116" ht="12.75">
      <c r="A116">
        <v>115</v>
      </c>
    </row>
    <row r="117" ht="12.75">
      <c r="A117">
        <v>120</v>
      </c>
    </row>
    <row r="118" ht="12.75">
      <c r="A118">
        <v>150</v>
      </c>
    </row>
    <row r="119" ht="12.75">
      <c r="A119">
        <v>120</v>
      </c>
    </row>
    <row r="120" ht="12.75">
      <c r="A120">
        <v>140</v>
      </c>
    </row>
    <row r="121" ht="12.75">
      <c r="A121">
        <v>140</v>
      </c>
    </row>
    <row r="122" ht="12.75">
      <c r="A122">
        <v>120</v>
      </c>
    </row>
    <row r="123" ht="12.75">
      <c r="A123">
        <v>120</v>
      </c>
    </row>
    <row r="124" ht="12.75">
      <c r="A124">
        <v>145</v>
      </c>
    </row>
    <row r="125" ht="12.75">
      <c r="A125">
        <v>120</v>
      </c>
    </row>
    <row r="126" ht="12.75">
      <c r="A126">
        <v>150</v>
      </c>
    </row>
    <row r="127" ht="12.75">
      <c r="A127">
        <v>100</v>
      </c>
    </row>
    <row r="128" ht="12.75">
      <c r="A128">
        <v>90</v>
      </c>
    </row>
    <row r="129" ht="12.75">
      <c r="A129">
        <v>140</v>
      </c>
    </row>
    <row r="130" ht="12.75">
      <c r="A130">
        <v>125</v>
      </c>
    </row>
    <row r="131" ht="12.75">
      <c r="A131">
        <v>160</v>
      </c>
    </row>
    <row r="132" ht="12.75">
      <c r="A132">
        <v>115</v>
      </c>
    </row>
    <row r="133" ht="12.75">
      <c r="A133">
        <v>125</v>
      </c>
    </row>
    <row r="134" ht="12.75">
      <c r="A134">
        <v>135</v>
      </c>
    </row>
    <row r="135" ht="12.75">
      <c r="A135">
        <v>135</v>
      </c>
    </row>
    <row r="136" ht="12.75">
      <c r="A136">
        <v>110</v>
      </c>
    </row>
    <row r="137" ht="12.75">
      <c r="A137">
        <v>95</v>
      </c>
    </row>
    <row r="138" ht="12.75">
      <c r="A138">
        <v>150</v>
      </c>
    </row>
    <row r="139" ht="12.75">
      <c r="A139">
        <v>120</v>
      </c>
    </row>
    <row r="140" ht="12.75">
      <c r="A140">
        <v>125</v>
      </c>
    </row>
    <row r="141" ht="12.75">
      <c r="A141">
        <v>105</v>
      </c>
    </row>
    <row r="142" ht="12.75">
      <c r="A142">
        <v>120</v>
      </c>
    </row>
    <row r="143" ht="12.75">
      <c r="A143">
        <v>100</v>
      </c>
    </row>
    <row r="144" ht="12.75">
      <c r="A144">
        <v>140</v>
      </c>
    </row>
    <row r="145" ht="12.75">
      <c r="A145">
        <v>125</v>
      </c>
    </row>
    <row r="146" ht="12.75">
      <c r="A146">
        <v>130</v>
      </c>
    </row>
    <row r="147" ht="12.75">
      <c r="A147">
        <v>105</v>
      </c>
    </row>
    <row r="148" ht="12.75">
      <c r="A148">
        <v>140</v>
      </c>
    </row>
    <row r="149" ht="12.75">
      <c r="A149">
        <v>95</v>
      </c>
    </row>
    <row r="150" ht="12.75">
      <c r="A150">
        <v>70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de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MAQ096</dc:creator>
  <cp:keywords/>
  <dc:description/>
  <cp:lastModifiedBy>MAQ096</cp:lastModifiedBy>
  <cp:lastPrinted>2006-11-27T18:13:13Z</cp:lastPrinted>
  <dcterms:created xsi:type="dcterms:W3CDTF">2006-11-27T16:24:26Z</dcterms:created>
  <dcterms:modified xsi:type="dcterms:W3CDTF">2006-11-27T18:13:48Z</dcterms:modified>
  <cp:category/>
  <cp:version/>
  <cp:contentType/>
  <cp:contentStatus/>
</cp:coreProperties>
</file>